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125" activeTab="8"/>
  </bookViews>
  <sheets>
    <sheet name="CCS" sheetId="4" r:id="rId1"/>
    <sheet name="TAB_1" sheetId="1" r:id="rId2"/>
    <sheet name="TAB_2" sheetId="2" r:id="rId3"/>
    <sheet name="TAB_3" sheetId="3" r:id="rId4"/>
    <sheet name="Série_Hist" sheetId="5" r:id="rId5"/>
    <sheet name="revisão volume_ serie ajustada" sheetId="6" r:id="rId6"/>
    <sheet name="revisão receita_serie ajustada" sheetId="7" r:id="rId7"/>
    <sheet name="IBF com ajuste" sheetId="8" r:id="rId8"/>
    <sheet name="IBF sem ajuste" sheetId="9" r:id="rId9"/>
  </sheets>
  <externalReferences>
    <externalReference r:id="rId10"/>
    <externalReference r:id="rId11"/>
    <externalReference r:id="rId12"/>
    <externalReference r:id="rId13"/>
  </externalReferences>
  <definedNames>
    <definedName name="_____xlfn_IFERROR">NA()</definedName>
    <definedName name="____xlfn_IFERROR">NA()</definedName>
    <definedName name="___xlfn_IFERROR">NA()</definedName>
    <definedName name="__xlfn_IFERROR">NA()</definedName>
    <definedName name="_xlnm.Print_Area" localSheetId="4">Série_Hist!$A$2:$AY$235</definedName>
    <definedName name="_xlnm.Print_Area" localSheetId="1">TAB_1!$B$2:$J$28</definedName>
    <definedName name="_xlnm.Print_Area" localSheetId="2">TAB_2!$B$2:$J$30</definedName>
    <definedName name="_xlnm.Print_Area" localSheetId="3">TAB_3!$A$1:$F$21</definedName>
    <definedName name="BASE" localSheetId="7">#REF!</definedName>
    <definedName name="BASE" localSheetId="8">#REF!</definedName>
    <definedName name="BASE" localSheetId="6">#REF!</definedName>
    <definedName name="BASE" localSheetId="5">#REF!</definedName>
    <definedName name="BASE" localSheetId="2">#REF!</definedName>
    <definedName name="BASE">#REF!</definedName>
    <definedName name="HTML_CodePage" hidden="1">1252</definedName>
    <definedName name="HTML_Control" localSheetId="0" hidden="1">{"'RELATÓRIO'!$A$1:$E$20","'RELATÓRIO'!$A$22:$D$34","'INTERNET'!$A$31:$G$58","'INTERNET'!$A$1:$G$28","'SÉRIE HISTÓRICA'!$A$167:$H$212","'SÉRIE HISTÓRICA'!$A$56:$H$101"}</definedName>
    <definedName name="HTML_Control" localSheetId="7" hidden="1">{"'RELATÓRIO'!$A$1:$E$20","'RELATÓRIO'!$A$22:$D$34","'INTERNET'!$A$31:$G$58","'INTERNET'!$A$1:$G$28","'SÉRIE HISTÓRICA'!$A$167:$H$212","'SÉRIE HISTÓRICA'!$A$56:$H$101"}</definedName>
    <definedName name="HTML_Control" localSheetId="8" hidden="1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2" hidden="1">{"'RELATÓRIO'!$A$1:$E$20","'RELATÓRIO'!$A$22:$D$34","'INTERNET'!$A$31:$G$58","'INTERNET'!$A$1:$G$28","'SÉRIE HISTÓRICA'!$A$167:$H$212","'SÉRIE HISTÓRICA'!$A$56:$H$101"}</definedName>
    <definedName name="HTML_Control" localSheetId="3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MUNIC_" localSheetId="7">#REF!</definedName>
    <definedName name="MUNIC_" localSheetId="8">#REF!</definedName>
    <definedName name="MUNIC_" localSheetId="6">#REF!</definedName>
    <definedName name="MUNIC_" localSheetId="5">#REF!</definedName>
    <definedName name="MUNIC_" localSheetId="2">#REF!</definedName>
    <definedName name="MUNIC_">#REF!</definedName>
    <definedName name="municipios_vizinhos" localSheetId="7">[4]RL_Limítrofes!$A$1:$B$31081</definedName>
    <definedName name="municipios_vizinhos" localSheetId="8">[4]RL_Limítrofes!$A$1:$B$31081</definedName>
    <definedName name="municipios_vizinhos">[1]RL_Limítrofes!$A$1:$B$31081</definedName>
    <definedName name="PIB_1999_2006" localSheetId="7">#REF!</definedName>
    <definedName name="PIB_1999_2006" localSheetId="8">#REF!</definedName>
    <definedName name="PIB_1999_2006" localSheetId="6">#REF!</definedName>
    <definedName name="PIB_1999_2006" localSheetId="5">#REF!</definedName>
    <definedName name="PIB_1999_2006" localSheetId="2">#REF!</definedName>
    <definedName name="PIB_1999_2006">#REF!</definedName>
    <definedName name="TABLE" localSheetId="4">Série_Hist!#REF!</definedName>
    <definedName name="TABLE_10" localSheetId="4">Série_Hist!#REF!</definedName>
    <definedName name="TABLE_11" localSheetId="4">Série_Hist!#REF!</definedName>
    <definedName name="TABLE_12" localSheetId="4">Série_Hist!#REF!</definedName>
    <definedName name="TABLE_2" localSheetId="4">Série_Hist!#REF!</definedName>
    <definedName name="TABLE_3" localSheetId="4">Série_Hist!#REF!</definedName>
    <definedName name="TABLE_4" localSheetId="4">Série_Hist!#REF!</definedName>
    <definedName name="TABLE_5" localSheetId="4">Série_Hist!#REF!</definedName>
    <definedName name="TABLE_6" localSheetId="4">Série_Hist!#REF!</definedName>
    <definedName name="TABLE_7" localSheetId="4">Série_Hist!#REF!</definedName>
    <definedName name="TABLE_8" localSheetId="4">Série_Hist!#REF!</definedName>
    <definedName name="TABLE_9" localSheetId="4">Série_Hist!#REF!</definedName>
    <definedName name="teste" localSheetId="7">{"'RELATÓRIO'!$A$1:$E$20","'RELATÓRIO'!$A$22:$D$34","'INTERNET'!$A$31:$G$58","'INTERNET'!$A$1:$G$28","'SÉRIE HISTÓRICA'!$A$167:$H$212","'SÉRIE HISTÓRICA'!$A$56:$H$101"}</definedName>
    <definedName name="teste" localSheetId="8">{"'RELATÓRIO'!$A$1:$E$20","'RELATÓRIO'!$A$22:$D$34","'INTERNET'!$A$31:$G$58","'INTERNET'!$A$1:$G$28","'SÉRIE HISTÓRICA'!$A$167:$H$212","'SÉRIE HISTÓRICA'!$A$56:$H$101"}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4">Série_Hist!$3:$4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8" i="8" l="1"/>
  <c r="A21" i="7" l="1"/>
  <c r="A21" i="6"/>
  <c r="A9" i="6" l="1"/>
  <c r="A14" i="6"/>
  <c r="A18" i="6"/>
  <c r="A19" i="7"/>
  <c r="A10" i="6"/>
  <c r="A13" i="6"/>
  <c r="A11" i="6"/>
  <c r="A17" i="6"/>
  <c r="A9" i="7"/>
  <c r="A15" i="6"/>
  <c r="A12" i="7"/>
  <c r="A17" i="7"/>
  <c r="A11" i="7"/>
  <c r="A8" i="6"/>
  <c r="A13" i="7"/>
  <c r="A20" i="7"/>
  <c r="A19" i="6"/>
  <c r="A10" i="7"/>
  <c r="A14" i="7"/>
  <c r="A18" i="7"/>
  <c r="A16" i="6"/>
  <c r="A8" i="7"/>
  <c r="A15" i="7"/>
  <c r="A12" i="6"/>
  <c r="A20" i="6"/>
  <c r="A16" i="7"/>
</calcChain>
</file>

<file path=xl/sharedStrings.xml><?xml version="1.0" encoding="utf-8"?>
<sst xmlns="http://schemas.openxmlformats.org/spreadsheetml/2006/main" count="1649" uniqueCount="123">
  <si>
    <t xml:space="preserve">TABELA 1 </t>
  </si>
  <si>
    <t>ATIVIDADES</t>
  </si>
  <si>
    <t>MÊS/MÊS ANTERIOR (1)</t>
  </si>
  <si>
    <t>MÊS/IGUAL MÊS DO ANO ANTERIOR</t>
  </si>
  <si>
    <t>ACUMULADO</t>
  </si>
  <si>
    <t>Taxa de Variação (%)</t>
  </si>
  <si>
    <t>NO ANO</t>
  </si>
  <si>
    <t>12 MESES</t>
  </si>
  <si>
    <t>COMÉRCIO VAREJISTA (2)</t>
  </si>
  <si>
    <t>1 - Combustíveis e lubrificantes</t>
  </si>
  <si>
    <t>2 - Hiper, supermercados, prods.  alimentícios, bebidas e fumo</t>
  </si>
  <si>
    <t xml:space="preserve">       2.1 - Super e hipermercados</t>
  </si>
  <si>
    <t>3 - Tecidos, vest. e calçados</t>
  </si>
  <si>
    <t>4 - Móveis e eletrodomésticos</t>
  </si>
  <si>
    <t>4.1 - Móveis</t>
  </si>
  <si>
    <t>-</t>
  </si>
  <si>
    <t>4.2 - Eletrodomésticos</t>
  </si>
  <si>
    <t>5 - Artigos farmaceuticos, med., ortop. e de perfumaria</t>
  </si>
  <si>
    <t>6 - Livros, jornais, rev. e papelaria</t>
  </si>
  <si>
    <t>7 - Equip. e mat. para escritório, informatica e comunicação</t>
  </si>
  <si>
    <t>8 - Outros arts. de uso pessoal e doméstico</t>
  </si>
  <si>
    <t>Varejo Ampliado</t>
  </si>
  <si>
    <t>COMÉRCIO VAREJISTA AMPLIADO (3)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</si>
  <si>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</si>
  <si>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</si>
  <si>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</si>
  <si>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</si>
  <si>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</si>
  <si>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TABELA 2</t>
  </si>
  <si>
    <t>7 - Equip. e mat. para escritório informatica e comunicação</t>
  </si>
  <si>
    <t>TABELA 3</t>
  </si>
  <si>
    <t xml:space="preserve">  (Indicadores de volume de vendas)</t>
  </si>
  <si>
    <t>Atividades</t>
  </si>
  <si>
    <t xml:space="preserve">COMÉRCIO VAREJISTA </t>
  </si>
  <si>
    <t>COMÉRCIO VAREJISTA AMPLIADO</t>
  </si>
  <si>
    <t>Taxa de variação (%)</t>
  </si>
  <si>
    <t>Composição absoluta da taxa (p.p.)</t>
  </si>
  <si>
    <t>Taxa Global</t>
  </si>
  <si>
    <t>7 - Livros, jornais, rev. e papelaria</t>
  </si>
  <si>
    <t>6 - Equip. e mat. para escritório informatica e comunicação</t>
  </si>
  <si>
    <t>10- Material de Construção</t>
  </si>
  <si>
    <t>Nota: A composição da taxa mensal corresponde à participação dos resultados setoriais na formação da taxa global.</t>
  </si>
  <si>
    <t>Período</t>
  </si>
  <si>
    <t>Varejo</t>
  </si>
  <si>
    <t>Volume de vendas</t>
  </si>
  <si>
    <t>Receita nominal</t>
  </si>
  <si>
    <t>Média móvel trimestral*</t>
  </si>
  <si>
    <t>Acumulado 12 meses</t>
  </si>
  <si>
    <t>Abril 2017 / Abril 2016</t>
  </si>
  <si>
    <t>Acumulado 2017</t>
  </si>
  <si>
    <t xml:space="preserve">Abril / Março * </t>
  </si>
  <si>
    <t xml:space="preserve">* ajuste sazonal </t>
  </si>
  <si>
    <t>BRASIL - COMPOSIÇÃO DA TAXA MENSAL DO COMÉRCIO VAREJISTA, POR ATIVIDADES: PMC - Abril 2017</t>
  </si>
  <si>
    <t>BRASIL - INDICADORES DA RECEITA NOMINAL DE VENDAS DO COMÉRCIO VAREJISTA E COMÉRCIO VAREJISTA AMPLIADO,                                                SEGUNDO GRUPOS DE ATIVIDADES: PMC - Abril 2017</t>
  </si>
  <si>
    <t>FEV</t>
  </si>
  <si>
    <t>MAR</t>
  </si>
  <si>
    <t>ABR</t>
  </si>
  <si>
    <t>BRASIL - INDICADORES DO VOLUME DE VENDAS DO COMÉRCIO VAREJISTA E COMÉRCIO VAREJISTA AMPLIADO,                                                            SEGUNDO GRUPOS DE ATIVIDADES: PMC - Abril 2017</t>
  </si>
  <si>
    <t>INDICADORES DO COMÉRCIO VAREJISTA</t>
  </si>
  <si>
    <t>VOLUME DE VENDAS - TAXA DE VARIAÇÃO (%) - MÊS/IGUAL MÊS DO ANO ANTERIOR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</si>
  <si>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</si>
  <si>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</si>
  <si>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</si>
  <si>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</si>
  <si>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</si>
  <si>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</si>
  <si>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</si>
  <si>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</si>
  <si>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</si>
  <si>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</si>
  <si>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</si>
  <si>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</si>
  <si>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</si>
  <si>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</si>
  <si>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</si>
  <si>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</si>
  <si>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</si>
  <si>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</si>
  <si>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</si>
  <si>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</si>
  <si>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</si>
  <si>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</si>
  <si>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</si>
  <si>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</si>
  <si>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</si>
  <si>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/>
  </si>
  <si>
    <t>TAXAS DE VARIAÇÃO DO VOLUME DE VENDAS COM AJUSTE SAZONAL: PMC Abril 2017</t>
  </si>
  <si>
    <t>Ano/mês</t>
  </si>
  <si>
    <t>Geral</t>
  </si>
  <si>
    <t>Combustíveis e lubrificantes</t>
  </si>
  <si>
    <t>Hiper,super, prods. Alimen. Beb.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</si>
  <si>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</si>
  <si>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</si>
  <si>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</si>
  <si>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</si>
  <si>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</si>
  <si>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</si>
  <si>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</si>
  <si>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</si>
  <si>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Fonte: IBGE</t>
  </si>
  <si>
    <t>Volume de Vendas - Séries com ajuste sazonal (Base: 2014=100)</t>
  </si>
  <si>
    <t>TAXAS DE VARIAÇÃO DO RECEITA DE VENDAS COM AJUSTE SAZONAL: PMC Abril 2017</t>
  </si>
  <si>
    <t>Receita de Vendas - Séries com ajuste sazonal (Base: 2014=100)</t>
  </si>
  <si>
    <t>Índice de base fixa (2014=100)</t>
  </si>
  <si>
    <t>,</t>
  </si>
  <si>
    <t>Volume de Vendas</t>
  </si>
  <si>
    <t>série com ajuste sazonal</t>
  </si>
  <si>
    <t>Comércio Varejista</t>
  </si>
  <si>
    <t>Comércio Varejista Ampliado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</si>
  <si>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</si>
  <si>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</si>
  <si>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</si>
  <si>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</si>
  <si>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</si>
  <si>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</si>
  <si>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</si>
  <si>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</si>
  <si>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</si>
  <si>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</si>
  <si>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</si>
  <si>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</si>
  <si>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série original sem ajuste sazonal</t>
  </si>
  <si>
    <t>Pesquisa Mensal do Comércio (COSEC/IBGE)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</si>
</sst>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0.0"/>
    <numFmt numFmtId="165" formatCode="_-* #,##0.00_-;\-* #,##0.00_-;_-* \-??_-;_-@_-"/>
    <numFmt numFmtId="166" formatCode="mmm\-yy;@"/>
    <numFmt numFmtId="167" formatCode="_-* #,##0.0_-;\-* #,##0.0_-;_-* \-??_-;_-@_-"/>
    <numFmt numFmtId="168" formatCode="[$-416]mmmm\-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 Condensed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1"/>
      <color indexed="64"/>
      <name val="Calibri"/>
      <family val="2"/>
      <scheme val="minor"/>
    </font>
    <font>
      <sz val="11"/>
      <color indexed="64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64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9">
    <xf numFmtId="0" fontId="0" fillId="0" borderId="0"/>
    <xf numFmtId="0" fontId="1" fillId="0" borderId="0"/>
    <xf numFmtId="165" fontId="8" fillId="0" borderId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ill="0" applyBorder="0" applyAlignment="0" applyProtection="0"/>
    <xf numFmtId="165" fontId="8" fillId="0" borderId="0" applyFill="0" applyBorder="0" applyAlignment="0" applyProtection="0"/>
    <xf numFmtId="0" fontId="20" fillId="0" borderId="0" applyNumberFormat="0" applyFill="0" applyBorder="0" applyAlignment="0" applyProtection="0"/>
    <xf numFmtId="165" fontId="8" fillId="0" borderId="0" applyFill="0" applyBorder="0" applyAlignment="0" applyProtection="0"/>
    <xf numFmtId="0" fontId="21" fillId="0" borderId="0"/>
  </cellStyleXfs>
  <cellXfs count="229">
    <xf numFmtId="0" fontId="0" fillId="0" borderId="0" xfId="0"/>
    <xf numFmtId="0" fontId="1" fillId="0" borderId="0" xfId="1" applyFont="1"/>
    <xf numFmtId="0" fontId="1" fillId="0" borderId="0" xfId="1"/>
    <xf numFmtId="0" fontId="1" fillId="0" borderId="0" xfId="1" applyFont="1" applyAlignment="1">
      <alignment horizontal="left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0" fontId="4" fillId="0" borderId="0" xfId="1" applyFont="1"/>
    <xf numFmtId="2" fontId="2" fillId="0" borderId="9" xfId="1" applyNumberFormat="1" applyFont="1" applyFill="1" applyBorder="1" applyAlignment="1">
      <alignment horizontal="left" vertical="center" wrapText="1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164" fontId="1" fillId="0" borderId="0" xfId="1" applyNumberFormat="1"/>
    <xf numFmtId="2" fontId="2" fillId="0" borderId="13" xfId="1" applyNumberFormat="1" applyFont="1" applyFill="1" applyBorder="1" applyAlignment="1">
      <alignment horizontal="left" vertical="center" wrapText="1"/>
    </xf>
    <xf numFmtId="164" fontId="2" fillId="0" borderId="1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2" fontId="5" fillId="0" borderId="13" xfId="1" applyNumberFormat="1" applyFont="1" applyFill="1" applyBorder="1" applyAlignment="1">
      <alignment horizontal="left" vertical="center" wrapText="1"/>
    </xf>
    <xf numFmtId="2" fontId="5" fillId="0" borderId="13" xfId="1" applyNumberFormat="1" applyFont="1" applyFill="1" applyBorder="1" applyAlignment="1">
      <alignment horizontal="left" vertical="center" wrapText="1" indent="2"/>
    </xf>
    <xf numFmtId="0" fontId="2" fillId="0" borderId="13" xfId="1" applyFont="1" applyBorder="1" applyAlignment="1">
      <alignment horizontal="left" vertical="center" wrapText="1"/>
    </xf>
    <xf numFmtId="2" fontId="2" fillId="0" borderId="15" xfId="1" applyNumberFormat="1" applyFont="1" applyFill="1" applyBorder="1" applyAlignment="1">
      <alignment horizontal="left" vertical="center" wrapText="1"/>
    </xf>
    <xf numFmtId="164" fontId="2" fillId="0" borderId="16" xfId="1" applyNumberFormat="1" applyFont="1" applyFill="1" applyBorder="1" applyAlignment="1">
      <alignment horizontal="center" vertical="center"/>
    </xf>
    <xf numFmtId="164" fontId="2" fillId="0" borderId="17" xfId="1" applyNumberFormat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/>
    <xf numFmtId="2" fontId="5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/>
    <xf numFmtId="2" fontId="7" fillId="0" borderId="0" xfId="1" applyNumberFormat="1" applyFont="1" applyFill="1"/>
    <xf numFmtId="2" fontId="1" fillId="0" borderId="0" xfId="1" applyNumberFormat="1" applyFont="1" applyFill="1" applyBorder="1"/>
    <xf numFmtId="2" fontId="1" fillId="0" borderId="0" xfId="1" applyNumberFormat="1" applyFill="1" applyBorder="1"/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2" fontId="2" fillId="0" borderId="11" xfId="1" applyNumberFormat="1" applyFont="1" applyFill="1" applyBorder="1" applyAlignment="1">
      <alignment horizontal="left" vertical="center" wrapText="1"/>
    </xf>
    <xf numFmtId="164" fontId="2" fillId="2" borderId="10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left" vertical="center" wrapText="1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left" vertical="center" wrapText="1"/>
    </xf>
    <xf numFmtId="2" fontId="5" fillId="0" borderId="0" xfId="1" applyNumberFormat="1" applyFont="1" applyFill="1" applyBorder="1" applyAlignment="1">
      <alignment horizontal="left" vertical="center" wrapText="1" indent="2"/>
    </xf>
    <xf numFmtId="165" fontId="1" fillId="0" borderId="0" xfId="2" applyFont="1" applyFill="1" applyBorder="1" applyAlignment="1" applyProtection="1"/>
    <xf numFmtId="2" fontId="2" fillId="0" borderId="17" xfId="1" applyNumberFormat="1" applyFont="1" applyFill="1" applyBorder="1" applyAlignment="1">
      <alignment horizontal="left" vertical="center" wrapText="1"/>
    </xf>
    <xf numFmtId="164" fontId="2" fillId="2" borderId="24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164" fontId="2" fillId="2" borderId="19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2" fontId="2" fillId="3" borderId="0" xfId="1" applyNumberFormat="1" applyFont="1" applyFill="1" applyBorder="1" applyAlignment="1">
      <alignment horizontal="center" vertical="center"/>
    </xf>
    <xf numFmtId="2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left" vertical="center" indent="5"/>
    </xf>
    <xf numFmtId="164" fontId="5" fillId="0" borderId="27" xfId="1" applyNumberFormat="1" applyFont="1" applyFill="1" applyBorder="1" applyAlignment="1">
      <alignment horizontal="center" vertical="center"/>
    </xf>
    <xf numFmtId="164" fontId="9" fillId="4" borderId="28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164" fontId="5" fillId="4" borderId="11" xfId="1" applyNumberFormat="1" applyFont="1" applyFill="1" applyBorder="1" applyAlignment="1">
      <alignment horizontal="center" vertical="center"/>
    </xf>
    <xf numFmtId="2" fontId="5" fillId="0" borderId="29" xfId="1" applyNumberFormat="1" applyFont="1" applyFill="1" applyBorder="1" applyAlignment="1">
      <alignment horizontal="left" vertical="center" wrapText="1"/>
    </xf>
    <xf numFmtId="164" fontId="5" fillId="0" borderId="3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49" fontId="1" fillId="0" borderId="0" xfId="1" applyNumberFormat="1"/>
    <xf numFmtId="164" fontId="4" fillId="0" borderId="0" xfId="1" applyNumberFormat="1" applyFont="1" applyBorder="1" applyAlignment="1">
      <alignment horizontal="center"/>
    </xf>
    <xf numFmtId="2" fontId="5" fillId="3" borderId="29" xfId="1" applyNumberFormat="1" applyFont="1" applyFill="1" applyBorder="1" applyAlignment="1">
      <alignment horizontal="left" vertical="center" wrapText="1"/>
    </xf>
    <xf numFmtId="0" fontId="1" fillId="0" borderId="0" xfId="1" applyBorder="1"/>
    <xf numFmtId="0" fontId="5" fillId="0" borderId="29" xfId="1" applyFont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164" fontId="5" fillId="4" borderId="29" xfId="1" applyNumberFormat="1" applyFont="1" applyFill="1" applyBorder="1" applyAlignment="1">
      <alignment horizontal="center" vertical="center"/>
    </xf>
    <xf numFmtId="2" fontId="5" fillId="0" borderId="31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center" vertical="center"/>
    </xf>
    <xf numFmtId="164" fontId="5" fillId="0" borderId="31" xfId="1" applyNumberFormat="1" applyFont="1" applyFill="1" applyBorder="1" applyAlignment="1">
      <alignment horizontal="center" vertical="center"/>
    </xf>
    <xf numFmtId="164" fontId="5" fillId="4" borderId="18" xfId="1" applyNumberFormat="1" applyFont="1" applyFill="1" applyBorder="1" applyAlignment="1">
      <alignment horizontal="center" vertical="center"/>
    </xf>
    <xf numFmtId="2" fontId="10" fillId="0" borderId="0" xfId="1" applyNumberFormat="1" applyFont="1" applyBorder="1"/>
    <xf numFmtId="0" fontId="9" fillId="0" borderId="0" xfId="1" applyFont="1"/>
    <xf numFmtId="2" fontId="2" fillId="0" borderId="0" xfId="1" applyNumberFormat="1" applyFont="1" applyBorder="1" applyAlignment="1">
      <alignment horizontal="center"/>
    </xf>
    <xf numFmtId="0" fontId="10" fillId="0" borderId="0" xfId="1" applyFont="1"/>
    <xf numFmtId="2" fontId="9" fillId="0" borderId="0" xfId="1" applyNumberFormat="1" applyFont="1" applyBorder="1"/>
    <xf numFmtId="164" fontId="9" fillId="0" borderId="0" xfId="1" applyNumberFormat="1" applyFont="1"/>
    <xf numFmtId="2" fontId="1" fillId="0" borderId="0" xfId="1" applyNumberFormat="1" applyFont="1" applyBorder="1"/>
    <xf numFmtId="0" fontId="8" fillId="0" borderId="0" xfId="3"/>
    <xf numFmtId="0" fontId="8" fillId="0" borderId="32" xfId="3" applyFont="1" applyBorder="1" applyAlignment="1">
      <alignment horizontal="center" vertical="center" wrapText="1"/>
    </xf>
    <xf numFmtId="166" fontId="1" fillId="0" borderId="32" xfId="1" applyNumberFormat="1" applyFont="1" applyFill="1" applyBorder="1" applyAlignment="1">
      <alignment horizontal="center" vertical="center" wrapText="1"/>
    </xf>
    <xf numFmtId="164" fontId="8" fillId="0" borderId="32" xfId="3" applyNumberFormat="1" applyFill="1" applyBorder="1" applyAlignment="1">
      <alignment horizontal="center" vertical="center" wrapText="1"/>
    </xf>
    <xf numFmtId="0" fontId="8" fillId="0" borderId="32" xfId="3" applyFill="1" applyBorder="1" applyAlignment="1">
      <alignment horizontal="center" vertical="center" wrapText="1"/>
    </xf>
    <xf numFmtId="0" fontId="8" fillId="0" borderId="32" xfId="3" applyFont="1" applyFill="1" applyBorder="1" applyAlignment="1">
      <alignment horizontal="center" vertical="center" wrapText="1"/>
    </xf>
    <xf numFmtId="0" fontId="11" fillId="0" borderId="0" xfId="3" applyFont="1"/>
    <xf numFmtId="0" fontId="1" fillId="0" borderId="33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164" fontId="1" fillId="5" borderId="0" xfId="1" applyNumberFormat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164" fontId="2" fillId="5" borderId="17" xfId="1" applyNumberFormat="1" applyFont="1" applyFill="1" applyBorder="1" applyAlignment="1">
      <alignment horizontal="center" vertical="center" wrapText="1"/>
    </xf>
    <xf numFmtId="164" fontId="2" fillId="6" borderId="17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167" fontId="1" fillId="5" borderId="0" xfId="2" applyNumberFormat="1" applyFont="1" applyFill="1" applyBorder="1" applyAlignment="1" applyProtection="1">
      <alignment horizontal="center" vertical="center" wrapText="1"/>
    </xf>
    <xf numFmtId="164" fontId="2" fillId="5" borderId="18" xfId="1" applyNumberFormat="1" applyFont="1" applyFill="1" applyBorder="1" applyAlignment="1">
      <alignment horizontal="center" vertical="center" wrapText="1"/>
    </xf>
    <xf numFmtId="164" fontId="1" fillId="7" borderId="0" xfId="1" applyNumberFormat="1" applyFont="1" applyFill="1" applyBorder="1" applyAlignment="1">
      <alignment horizontal="center" vertical="center" wrapText="1"/>
    </xf>
    <xf numFmtId="164" fontId="2" fillId="7" borderId="17" xfId="1" applyNumberFormat="1" applyFont="1" applyFill="1" applyBorder="1" applyAlignment="1">
      <alignment horizontal="center" vertical="center" wrapText="1"/>
    </xf>
    <xf numFmtId="0" fontId="1" fillId="7" borderId="0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>
      <alignment horizontal="center" vertical="center" wrapText="1"/>
    </xf>
    <xf numFmtId="0" fontId="1" fillId="0" borderId="0" xfId="4"/>
    <xf numFmtId="0" fontId="12" fillId="0" borderId="0" xfId="5" applyFont="1"/>
    <xf numFmtId="164" fontId="13" fillId="0" borderId="0" xfId="6" applyNumberFormat="1" applyFont="1" applyBorder="1" applyAlignment="1">
      <alignment horizontal="center"/>
    </xf>
    <xf numFmtId="0" fontId="14" fillId="0" borderId="36" xfId="7" applyFont="1" applyBorder="1" applyAlignment="1">
      <alignment horizontal="center" vertical="center" wrapText="1"/>
    </xf>
    <xf numFmtId="0" fontId="14" fillId="0" borderId="37" xfId="7" applyFont="1" applyBorder="1" applyAlignment="1">
      <alignment horizontal="center" vertical="center" wrapText="1"/>
    </xf>
    <xf numFmtId="164" fontId="1" fillId="0" borderId="38" xfId="7" applyNumberFormat="1" applyFont="1" applyBorder="1" applyAlignment="1">
      <alignment horizontal="center"/>
    </xf>
    <xf numFmtId="164" fontId="1" fillId="0" borderId="39" xfId="7" applyNumberFormat="1" applyFont="1" applyBorder="1" applyAlignment="1">
      <alignment horizontal="center"/>
    </xf>
    <xf numFmtId="164" fontId="1" fillId="0" borderId="38" xfId="4" applyNumberFormat="1" applyFont="1" applyBorder="1" applyAlignment="1">
      <alignment horizontal="center"/>
    </xf>
    <xf numFmtId="164" fontId="1" fillId="0" borderId="39" xfId="4" applyNumberFormat="1" applyFont="1" applyBorder="1" applyAlignment="1">
      <alignment horizontal="center"/>
    </xf>
    <xf numFmtId="164" fontId="1" fillId="0" borderId="0" xfId="4" applyNumberFormat="1" applyAlignment="1">
      <alignment horizontal="center"/>
    </xf>
    <xf numFmtId="164" fontId="1" fillId="0" borderId="0" xfId="4" applyNumberFormat="1" applyFont="1" applyBorder="1" applyAlignment="1">
      <alignment horizontal="center"/>
    </xf>
    <xf numFmtId="0" fontId="1" fillId="0" borderId="0" xfId="4" applyBorder="1"/>
    <xf numFmtId="164" fontId="1" fillId="0" borderId="39" xfId="7" applyNumberFormat="1" applyFont="1" applyFill="1" applyBorder="1" applyAlignment="1">
      <alignment horizontal="center"/>
    </xf>
    <xf numFmtId="164" fontId="1" fillId="0" borderId="38" xfId="7" applyNumberFormat="1" applyFont="1" applyFill="1" applyBorder="1" applyAlignment="1">
      <alignment horizontal="center"/>
    </xf>
    <xf numFmtId="164" fontId="1" fillId="0" borderId="38" xfId="4" applyNumberFormat="1" applyFont="1" applyFill="1" applyBorder="1" applyAlignment="1">
      <alignment horizontal="center"/>
    </xf>
    <xf numFmtId="164" fontId="1" fillId="0" borderId="39" xfId="4" applyNumberFormat="1" applyFont="1" applyFill="1" applyBorder="1" applyAlignment="1">
      <alignment horizontal="center"/>
    </xf>
    <xf numFmtId="164" fontId="1" fillId="0" borderId="38" xfId="4" applyNumberFormat="1" applyBorder="1" applyAlignment="1">
      <alignment horizontal="center"/>
    </xf>
    <xf numFmtId="164" fontId="1" fillId="0" borderId="39" xfId="4" applyNumberFormat="1" applyBorder="1" applyAlignment="1">
      <alignment horizontal="center"/>
    </xf>
    <xf numFmtId="164" fontId="1" fillId="0" borderId="0" xfId="4" applyNumberFormat="1" applyFont="1" applyFill="1" applyBorder="1" applyAlignment="1">
      <alignment horizontal="center"/>
    </xf>
    <xf numFmtId="164" fontId="1" fillId="0" borderId="40" xfId="7" applyNumberFormat="1" applyFont="1" applyBorder="1" applyAlignment="1">
      <alignment horizontal="center"/>
    </xf>
    <xf numFmtId="164" fontId="1" fillId="0" borderId="18" xfId="7" applyNumberFormat="1" applyFont="1" applyFill="1" applyBorder="1" applyAlignment="1">
      <alignment horizontal="center"/>
    </xf>
    <xf numFmtId="164" fontId="1" fillId="0" borderId="40" xfId="7" applyNumberFormat="1" applyFont="1" applyFill="1" applyBorder="1" applyAlignment="1">
      <alignment horizontal="center"/>
    </xf>
    <xf numFmtId="164" fontId="1" fillId="0" borderId="40" xfId="4" applyNumberFormat="1" applyFont="1" applyFill="1" applyBorder="1" applyAlignment="1">
      <alignment horizontal="center"/>
    </xf>
    <xf numFmtId="164" fontId="1" fillId="0" borderId="18" xfId="4" applyNumberFormat="1" applyFont="1" applyFill="1" applyBorder="1" applyAlignment="1">
      <alignment horizontal="center"/>
    </xf>
    <xf numFmtId="164" fontId="1" fillId="0" borderId="40" xfId="4" applyNumberFormat="1" applyBorder="1" applyAlignment="1">
      <alignment horizontal="center"/>
    </xf>
    <xf numFmtId="164" fontId="1" fillId="0" borderId="18" xfId="4" applyNumberFormat="1" applyBorder="1" applyAlignment="1">
      <alignment horizontal="center"/>
    </xf>
    <xf numFmtId="164" fontId="1" fillId="0" borderId="41" xfId="4" applyNumberFormat="1" applyFont="1" applyFill="1" applyBorder="1" applyAlignment="1">
      <alignment horizontal="center"/>
    </xf>
    <xf numFmtId="0" fontId="6" fillId="0" borderId="0" xfId="4" applyFont="1"/>
    <xf numFmtId="0" fontId="1" fillId="0" borderId="0" xfId="4" applyFont="1"/>
    <xf numFmtId="0" fontId="7" fillId="0" borderId="0" xfId="4" applyFont="1"/>
    <xf numFmtId="0" fontId="2" fillId="0" borderId="0" xfId="4" applyFont="1" applyBorder="1" applyAlignment="1">
      <alignment horizontal="center" vertical="center"/>
    </xf>
    <xf numFmtId="166" fontId="1" fillId="0" borderId="0" xfId="1" applyNumberFormat="1" applyFont="1" applyBorder="1" applyAlignment="1">
      <alignment horizontal="center"/>
    </xf>
    <xf numFmtId="164" fontId="1" fillId="0" borderId="0" xfId="8" applyNumberFormat="1" applyFont="1" applyBorder="1" applyAlignment="1">
      <alignment horizontal="center"/>
    </xf>
    <xf numFmtId="164" fontId="1" fillId="0" borderId="0" xfId="4" applyNumberFormat="1" applyBorder="1" applyAlignment="1">
      <alignment horizontal="center"/>
    </xf>
    <xf numFmtId="164" fontId="1" fillId="0" borderId="0" xfId="8" applyNumberFormat="1" applyFont="1" applyFill="1" applyBorder="1" applyAlignment="1">
      <alignment horizontal="center"/>
    </xf>
    <xf numFmtId="0" fontId="6" fillId="0" borderId="0" xfId="4" applyFont="1" applyBorder="1"/>
    <xf numFmtId="0" fontId="1" fillId="0" borderId="0" xfId="4" applyFont="1" applyBorder="1"/>
    <xf numFmtId="0" fontId="7" fillId="0" borderId="0" xfId="4" applyFont="1" applyBorder="1"/>
    <xf numFmtId="0" fontId="14" fillId="0" borderId="42" xfId="8" applyFont="1" applyBorder="1" applyAlignment="1">
      <alignment horizontal="center" vertical="center" wrapText="1"/>
    </xf>
    <xf numFmtId="0" fontId="14" fillId="0" borderId="17" xfId="8" applyFont="1" applyBorder="1" applyAlignment="1">
      <alignment horizontal="center" vertical="center" wrapText="1"/>
    </xf>
    <xf numFmtId="164" fontId="1" fillId="0" borderId="18" xfId="7" applyNumberFormat="1" applyFont="1" applyBorder="1" applyAlignment="1">
      <alignment horizontal="center"/>
    </xf>
    <xf numFmtId="164" fontId="1" fillId="0" borderId="43" xfId="7" applyNumberFormat="1" applyFont="1" applyBorder="1" applyAlignment="1">
      <alignment horizontal="center"/>
    </xf>
    <xf numFmtId="166" fontId="1" fillId="2" borderId="0" xfId="1" applyNumberFormat="1" applyFont="1" applyFill="1" applyBorder="1" applyAlignment="1">
      <alignment horizontal="center"/>
    </xf>
    <xf numFmtId="166" fontId="1" fillId="2" borderId="17" xfId="1" applyNumberFormat="1" applyFont="1" applyFill="1" applyBorder="1" applyAlignment="1">
      <alignment horizontal="center"/>
    </xf>
    <xf numFmtId="0" fontId="8" fillId="0" borderId="32" xfId="3" applyFont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2" fillId="0" borderId="21" xfId="1" applyNumberFormat="1" applyFont="1" applyFill="1" applyBorder="1" applyAlignment="1">
      <alignment horizontal="center" vertical="center"/>
    </xf>
    <xf numFmtId="2" fontId="2" fillId="0" borderId="21" xfId="1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2" fontId="2" fillId="0" borderId="2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wrapText="1"/>
    </xf>
    <xf numFmtId="2" fontId="9" fillId="3" borderId="17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2" fontId="9" fillId="3" borderId="2" xfId="1" applyNumberFormat="1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" fillId="0" borderId="34" xfId="4" applyFont="1" applyBorder="1" applyAlignment="1">
      <alignment horizontal="center" vertical="center" wrapText="1"/>
    </xf>
    <xf numFmtId="0" fontId="1" fillId="0" borderId="35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1" fillId="0" borderId="20" xfId="7" applyFont="1" applyBorder="1" applyAlignment="1">
      <alignment horizontal="center" vertical="center" wrapText="1"/>
    </xf>
    <xf numFmtId="0" fontId="1" fillId="0" borderId="37" xfId="4" applyFont="1" applyBorder="1" applyAlignment="1">
      <alignment horizontal="center" vertical="center" wrapText="1"/>
    </xf>
    <xf numFmtId="0" fontId="1" fillId="0" borderId="0" xfId="9" applyAlignment="1">
      <alignment horizontal="left"/>
    </xf>
    <xf numFmtId="0" fontId="1" fillId="0" borderId="0" xfId="9"/>
    <xf numFmtId="0" fontId="1" fillId="0" borderId="0" xfId="9" applyAlignment="1">
      <alignment horizontal="left"/>
    </xf>
    <xf numFmtId="0" fontId="2" fillId="0" borderId="0" xfId="9" applyFont="1" applyAlignment="1">
      <alignment horizontal="left"/>
    </xf>
    <xf numFmtId="0" fontId="1" fillId="0" borderId="44" xfId="9" applyBorder="1"/>
    <xf numFmtId="44" fontId="0" fillId="0" borderId="0" xfId="10" applyFont="1" applyBorder="1" applyAlignment="1">
      <alignment horizontal="center" vertical="center" wrapText="1"/>
    </xf>
    <xf numFmtId="0" fontId="1" fillId="0" borderId="0" xfId="9" applyBorder="1" applyAlignment="1">
      <alignment horizontal="center" wrapText="1"/>
    </xf>
    <xf numFmtId="0" fontId="1" fillId="0" borderId="45" xfId="9" applyBorder="1"/>
    <xf numFmtId="44" fontId="0" fillId="0" borderId="45" xfId="10" applyFont="1" applyBorder="1" applyAlignment="1">
      <alignment horizontal="center" vertical="center" wrapText="1"/>
    </xf>
    <xf numFmtId="0" fontId="1" fillId="0" borderId="45" xfId="9" applyBorder="1" applyAlignment="1">
      <alignment horizontal="center" wrapText="1"/>
    </xf>
    <xf numFmtId="0" fontId="1" fillId="0" borderId="0" xfId="9" applyBorder="1" applyAlignment="1">
      <alignment horizontal="center" vertical="center"/>
    </xf>
    <xf numFmtId="168" fontId="1" fillId="0" borderId="0" xfId="9" applyNumberFormat="1" applyFill="1" applyBorder="1" applyAlignment="1">
      <alignment horizontal="center"/>
    </xf>
    <xf numFmtId="164" fontId="1" fillId="0" borderId="46" xfId="9" applyNumberFormat="1" applyBorder="1" applyAlignment="1">
      <alignment horizontal="center"/>
    </xf>
    <xf numFmtId="0" fontId="1" fillId="0" borderId="46" xfId="9" applyBorder="1" applyAlignment="1">
      <alignment horizontal="center"/>
    </xf>
    <xf numFmtId="0" fontId="1" fillId="0" borderId="47" xfId="9" applyBorder="1" applyAlignment="1">
      <alignment horizontal="center" vertical="center"/>
    </xf>
    <xf numFmtId="168" fontId="1" fillId="0" borderId="47" xfId="9" applyNumberFormat="1" applyFill="1" applyBorder="1" applyAlignment="1">
      <alignment horizontal="center"/>
    </xf>
    <xf numFmtId="0" fontId="1" fillId="0" borderId="48" xfId="9" applyBorder="1" applyAlignment="1">
      <alignment horizontal="center" vertical="center"/>
    </xf>
    <xf numFmtId="168" fontId="1" fillId="0" borderId="49" xfId="9" applyNumberFormat="1" applyFill="1" applyBorder="1" applyAlignment="1">
      <alignment horizontal="center"/>
    </xf>
    <xf numFmtId="168" fontId="1" fillId="0" borderId="50" xfId="9" applyNumberFormat="1" applyFill="1" applyBorder="1" applyAlignment="1">
      <alignment horizontal="center"/>
    </xf>
    <xf numFmtId="0" fontId="1" fillId="0" borderId="46" xfId="1" applyFill="1" applyBorder="1" applyAlignment="1">
      <alignment horizontal="center"/>
    </xf>
    <xf numFmtId="2" fontId="1" fillId="0" borderId="46" xfId="1" applyNumberFormat="1" applyFill="1" applyBorder="1" applyAlignment="1">
      <alignment horizontal="center"/>
    </xf>
    <xf numFmtId="164" fontId="1" fillId="0" borderId="46" xfId="1" applyNumberFormat="1" applyFill="1" applyBorder="1" applyAlignment="1">
      <alignment horizontal="center"/>
    </xf>
    <xf numFmtId="168" fontId="1" fillId="0" borderId="50" xfId="9" applyNumberFormat="1" applyFont="1" applyFill="1" applyBorder="1" applyAlignment="1">
      <alignment horizontal="center"/>
    </xf>
    <xf numFmtId="0" fontId="1" fillId="0" borderId="0" xfId="9" applyBorder="1"/>
    <xf numFmtId="0" fontId="1" fillId="0" borderId="0" xfId="9" applyBorder="1" applyAlignment="1">
      <alignment horizontal="center"/>
    </xf>
    <xf numFmtId="0" fontId="1" fillId="0" borderId="0" xfId="33"/>
    <xf numFmtId="0" fontId="1" fillId="0" borderId="47" xfId="33" applyBorder="1" applyAlignment="1">
      <alignment horizontal="center" vertical="center"/>
    </xf>
    <xf numFmtId="0" fontId="1" fillId="0" borderId="0" xfId="33" applyBorder="1" applyAlignment="1">
      <alignment horizontal="center" vertical="center"/>
    </xf>
    <xf numFmtId="164" fontId="1" fillId="0" borderId="0" xfId="33" applyNumberFormat="1" applyBorder="1" applyAlignment="1">
      <alignment horizontal="center"/>
    </xf>
    <xf numFmtId="168" fontId="1" fillId="0" borderId="0" xfId="33" applyNumberFormat="1" applyFill="1" applyBorder="1" applyAlignment="1">
      <alignment horizontal="center"/>
    </xf>
    <xf numFmtId="164" fontId="1" fillId="0" borderId="0" xfId="33" applyNumberFormat="1"/>
    <xf numFmtId="164" fontId="1" fillId="0" borderId="47" xfId="33" applyNumberFormat="1" applyBorder="1" applyAlignment="1">
      <alignment horizontal="center"/>
    </xf>
    <xf numFmtId="168" fontId="1" fillId="0" borderId="47" xfId="33" applyNumberFormat="1" applyFill="1" applyBorder="1" applyAlignment="1">
      <alignment horizontal="center"/>
    </xf>
    <xf numFmtId="0" fontId="1" fillId="0" borderId="0" xfId="33" applyFont="1" applyBorder="1" applyAlignment="1">
      <alignment horizontal="center"/>
    </xf>
    <xf numFmtId="164" fontId="1" fillId="0" borderId="47" xfId="33" applyNumberFormat="1" applyFont="1" applyBorder="1" applyAlignment="1">
      <alignment horizontal="center"/>
    </xf>
    <xf numFmtId="164" fontId="1" fillId="0" borderId="0" xfId="33" applyNumberFormat="1" applyFont="1" applyBorder="1" applyAlignment="1">
      <alignment horizontal="center"/>
    </xf>
    <xf numFmtId="0" fontId="1" fillId="0" borderId="45" xfId="33" applyBorder="1" applyAlignment="1">
      <alignment horizontal="center" wrapText="1"/>
    </xf>
    <xf numFmtId="44" fontId="1" fillId="0" borderId="45" xfId="13" applyBorder="1" applyAlignment="1">
      <alignment horizontal="center" vertical="center" wrapText="1"/>
    </xf>
    <xf numFmtId="0" fontId="1" fillId="0" borderId="45" xfId="33" applyBorder="1"/>
    <xf numFmtId="0" fontId="1" fillId="0" borderId="0" xfId="33" applyBorder="1" applyAlignment="1">
      <alignment horizontal="center" wrapText="1"/>
    </xf>
    <xf numFmtId="44" fontId="1" fillId="0" borderId="0" xfId="13" applyBorder="1" applyAlignment="1">
      <alignment horizontal="center" vertical="center" wrapText="1"/>
    </xf>
    <xf numFmtId="0" fontId="1" fillId="0" borderId="44" xfId="33" applyBorder="1"/>
    <xf numFmtId="0" fontId="2" fillId="0" borderId="0" xfId="33" applyFont="1" applyAlignment="1">
      <alignment horizontal="left"/>
    </xf>
    <xf numFmtId="0" fontId="1" fillId="0" borderId="0" xfId="33" applyAlignment="1">
      <alignment horizontal="left"/>
    </xf>
    <xf numFmtId="0" fontId="1" fillId="0" borderId="0" xfId="33" applyAlignment="1">
      <alignment horizontal="left"/>
    </xf>
  </cellXfs>
  <cellStyles count="59">
    <cellStyle name="Hyperlink 2" xfId="11"/>
    <cellStyle name="Hyperlink_PMC_Mai_2015_CCS" xfId="12"/>
    <cellStyle name="Moeda 2" xfId="10"/>
    <cellStyle name="Moeda 2 2" xfId="13"/>
    <cellStyle name="Normal" xfId="0" builtinId="0"/>
    <cellStyle name="Normal 10" xfId="14"/>
    <cellStyle name="Normal 11" xfId="15"/>
    <cellStyle name="Normal 12" xfId="16"/>
    <cellStyle name="Normal 12 10" xfId="17"/>
    <cellStyle name="Normal 12 11" xfId="18"/>
    <cellStyle name="Normal 12 12" xfId="19"/>
    <cellStyle name="Normal 12 13" xfId="20"/>
    <cellStyle name="Normal 12 14" xfId="21"/>
    <cellStyle name="Normal 12 15" xfId="22"/>
    <cellStyle name="Normal 12 16" xfId="23"/>
    <cellStyle name="Normal 12 17" xfId="24"/>
    <cellStyle name="Normal 12 18" xfId="25"/>
    <cellStyle name="Normal 12 19" xfId="26"/>
    <cellStyle name="Normal 12 2" xfId="27"/>
    <cellStyle name="Normal 12 20" xfId="28"/>
    <cellStyle name="Normal 12 21" xfId="29"/>
    <cellStyle name="Normal 12 22" xfId="30"/>
    <cellStyle name="Normal 12 23" xfId="31"/>
    <cellStyle name="Normal 12 24" xfId="32"/>
    <cellStyle name="Normal 12 25" xfId="33"/>
    <cellStyle name="Normal 12 3" xfId="34"/>
    <cellStyle name="Normal 12 4" xfId="35"/>
    <cellStyle name="Normal 12 5" xfId="36"/>
    <cellStyle name="Normal 12 6" xfId="37"/>
    <cellStyle name="Normal 12 7" xfId="38"/>
    <cellStyle name="Normal 12 8" xfId="39"/>
    <cellStyle name="Normal 12 9" xfId="40"/>
    <cellStyle name="Normal 13" xfId="9"/>
    <cellStyle name="Normal 2" xfId="1"/>
    <cellStyle name="Normal 2 2" xfId="41"/>
    <cellStyle name="Normal 2 3" xfId="42"/>
    <cellStyle name="Normal 2_(03) Série das varições_2014-2015" xfId="43"/>
    <cellStyle name="Normal 2_PMC_agosto_2015" xfId="6"/>
    <cellStyle name="Normal 3" xfId="3"/>
    <cellStyle name="Normal 4" xfId="44"/>
    <cellStyle name="Normal 4 2" xfId="45"/>
    <cellStyle name="Normal 4_(03) Série das varições_2014-2015" xfId="46"/>
    <cellStyle name="Normal 5" xfId="47"/>
    <cellStyle name="Normal 5 2" xfId="48"/>
    <cellStyle name="Normal 6" xfId="49"/>
    <cellStyle name="Normal 7" xfId="7"/>
    <cellStyle name="Normal 7 2" xfId="50"/>
    <cellStyle name="Normal 7_(03) Série das varições_2014-2015" xfId="51"/>
    <cellStyle name="Normal 7_PMC_agosto_2015" xfId="4"/>
    <cellStyle name="Normal 7_PMC_setembro_2015" xfId="8"/>
    <cellStyle name="Normal 8" xfId="52"/>
    <cellStyle name="Normal 9" xfId="53"/>
    <cellStyle name="Normal_PMC_agosto_2015" xfId="5"/>
    <cellStyle name="Porcentagem 2" xfId="54"/>
    <cellStyle name="Separador de milhares 2" xfId="55"/>
    <cellStyle name="Título 5" xfId="56"/>
    <cellStyle name="Vírgula 2" xfId="2"/>
    <cellStyle name="Vírgula 3" xfId="57"/>
    <cellStyle name="標準_m131x_入力訂正84_入力訂正86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a.sa.estagiario/Desktop/PMC_Julho_2015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MC_abril_2017%20joa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SQUISA%20MENSAL%20DO%20COM&#201;RCIO/2017/(01)Janeiro/PMC_JAN17_CC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SQUISA%20MENSAL%20DO%20COM&#201;RCIO/2017/(01)Janeiro/(03)%20pedro/Users/nina.sa.estagiario/Desktop/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Vol_Atual_Trim"/>
      <sheetName val="Vol_Atual_Sem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volume_Trim "/>
      <sheetName val="SIDRA_volume_Sem"/>
      <sheetName val="SIDRA_receita"/>
      <sheetName val="VOL_Ativ_UF"/>
      <sheetName val="REC_Ativ_UF"/>
      <sheetName val="TAB_1"/>
      <sheetName val="TAB_2"/>
      <sheetName val="TAB_3"/>
      <sheetName val="TAB_4_trim"/>
      <sheetName val="Aux"/>
      <sheetName val="GRAF_1_2_3_4"/>
      <sheetName val="GRAF_5_6_7"/>
      <sheetName val="GRAF_Mês"/>
      <sheetName val="GRAF_Mês (Dessaz)"/>
      <sheetName val="TAB_16"/>
      <sheetName val="TAB_17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>
        <row r="8">
          <cell r="C8" t="str">
            <v>Abril</v>
          </cell>
        </row>
        <row r="10">
          <cell r="C10">
            <v>2017</v>
          </cell>
        </row>
      </sheetData>
      <sheetData sheetId="1">
        <row r="6">
          <cell r="G6" t="str">
            <v>Janeiro</v>
          </cell>
          <cell r="H6" t="str">
            <v>OUT</v>
          </cell>
          <cell r="I6" t="str">
            <v>NOV</v>
          </cell>
          <cell r="J6" t="str">
            <v>DEZ</v>
          </cell>
          <cell r="K6" t="str">
            <v>JAN</v>
          </cell>
          <cell r="L6" t="str">
            <v>01</v>
          </cell>
          <cell r="Q6">
            <v>200001</v>
          </cell>
          <cell r="R6">
            <v>1</v>
          </cell>
          <cell r="S6">
            <v>36526</v>
          </cell>
        </row>
        <row r="7">
          <cell r="G7" t="str">
            <v>Fevereiro</v>
          </cell>
          <cell r="H7" t="str">
            <v>NOV</v>
          </cell>
          <cell r="I7" t="str">
            <v>DEZ</v>
          </cell>
          <cell r="J7" t="str">
            <v>JAN</v>
          </cell>
          <cell r="K7" t="str">
            <v>FEV</v>
          </cell>
          <cell r="L7" t="str">
            <v>02</v>
          </cell>
          <cell r="Q7">
            <v>200002</v>
          </cell>
          <cell r="R7">
            <v>2</v>
          </cell>
          <cell r="S7">
            <v>36557</v>
          </cell>
        </row>
        <row r="8">
          <cell r="G8" t="str">
            <v>Março</v>
          </cell>
          <cell r="H8" t="str">
            <v>DEZ</v>
          </cell>
          <cell r="I8" t="str">
            <v>JAN</v>
          </cell>
          <cell r="J8" t="str">
            <v>FEV</v>
          </cell>
          <cell r="K8" t="str">
            <v>MAR</v>
          </cell>
          <cell r="L8" t="str">
            <v>03</v>
          </cell>
          <cell r="Q8">
            <v>200003</v>
          </cell>
          <cell r="R8">
            <v>3</v>
          </cell>
          <cell r="S8">
            <v>36586</v>
          </cell>
        </row>
        <row r="9">
          <cell r="G9" t="str">
            <v>Abril</v>
          </cell>
          <cell r="H9" t="str">
            <v>JAN</v>
          </cell>
          <cell r="I9" t="str">
            <v>FEV</v>
          </cell>
          <cell r="J9" t="str">
            <v>MAR</v>
          </cell>
          <cell r="K9" t="str">
            <v>ABR</v>
          </cell>
          <cell r="L9" t="str">
            <v>04</v>
          </cell>
          <cell r="Q9">
            <v>200004</v>
          </cell>
          <cell r="R9">
            <v>4</v>
          </cell>
          <cell r="S9">
            <v>36617</v>
          </cell>
        </row>
        <row r="10">
          <cell r="G10" t="str">
            <v>Maio</v>
          </cell>
          <cell r="H10" t="str">
            <v>FEV</v>
          </cell>
          <cell r="I10" t="str">
            <v>MAR</v>
          </cell>
          <cell r="J10" t="str">
            <v>ABR</v>
          </cell>
          <cell r="K10" t="str">
            <v>MAI</v>
          </cell>
          <cell r="L10" t="str">
            <v>05</v>
          </cell>
          <cell r="Q10">
            <v>200005</v>
          </cell>
          <cell r="R10">
            <v>5</v>
          </cell>
          <cell r="S10">
            <v>36647</v>
          </cell>
        </row>
        <row r="11">
          <cell r="G11" t="str">
            <v>Junho</v>
          </cell>
          <cell r="H11" t="str">
            <v>MAR</v>
          </cell>
          <cell r="I11" t="str">
            <v>ABR</v>
          </cell>
          <cell r="J11" t="str">
            <v>MAI</v>
          </cell>
          <cell r="K11" t="str">
            <v>JUN</v>
          </cell>
          <cell r="L11" t="str">
            <v>06</v>
          </cell>
          <cell r="Q11">
            <v>200006</v>
          </cell>
          <cell r="R11">
            <v>6</v>
          </cell>
          <cell r="S11">
            <v>36678</v>
          </cell>
        </row>
        <row r="12">
          <cell r="G12" t="str">
            <v>Julho</v>
          </cell>
          <cell r="H12" t="str">
            <v>ABR</v>
          </cell>
          <cell r="I12" t="str">
            <v>MAI</v>
          </cell>
          <cell r="J12" t="str">
            <v>JUN</v>
          </cell>
          <cell r="K12" t="str">
            <v>JUL</v>
          </cell>
          <cell r="L12" t="str">
            <v>07</v>
          </cell>
          <cell r="Q12">
            <v>200007</v>
          </cell>
          <cell r="R12">
            <v>7</v>
          </cell>
          <cell r="S12">
            <v>36708</v>
          </cell>
        </row>
        <row r="13">
          <cell r="G13" t="str">
            <v>Agosto</v>
          </cell>
          <cell r="H13" t="str">
            <v>MAI</v>
          </cell>
          <cell r="I13" t="str">
            <v>JUN</v>
          </cell>
          <cell r="J13" t="str">
            <v>JUL</v>
          </cell>
          <cell r="K13" t="str">
            <v>AGO</v>
          </cell>
          <cell r="L13" t="str">
            <v>08</v>
          </cell>
          <cell r="Q13">
            <v>200008</v>
          </cell>
          <cell r="R13">
            <v>8</v>
          </cell>
          <cell r="S13">
            <v>36739</v>
          </cell>
        </row>
        <row r="14">
          <cell r="G14" t="str">
            <v>Setembro</v>
          </cell>
          <cell r="H14" t="str">
            <v>JUN</v>
          </cell>
          <cell r="I14" t="str">
            <v>JUL</v>
          </cell>
          <cell r="J14" t="str">
            <v>AGO</v>
          </cell>
          <cell r="K14" t="str">
            <v>SET</v>
          </cell>
          <cell r="L14" t="str">
            <v>09</v>
          </cell>
          <cell r="Q14">
            <v>200009</v>
          </cell>
          <cell r="R14">
            <v>9</v>
          </cell>
          <cell r="S14">
            <v>36770</v>
          </cell>
        </row>
        <row r="15">
          <cell r="G15" t="str">
            <v>Outubro</v>
          </cell>
          <cell r="H15" t="str">
            <v>JUL</v>
          </cell>
          <cell r="I15" t="str">
            <v>AGO</v>
          </cell>
          <cell r="J15" t="str">
            <v>SET</v>
          </cell>
          <cell r="K15" t="str">
            <v>OUT</v>
          </cell>
          <cell r="L15" t="str">
            <v>10</v>
          </cell>
          <cell r="Q15">
            <v>200010</v>
          </cell>
          <cell r="R15">
            <v>10</v>
          </cell>
          <cell r="S15">
            <v>36800</v>
          </cell>
        </row>
        <row r="16">
          <cell r="G16" t="str">
            <v>Novembro</v>
          </cell>
          <cell r="H16" t="str">
            <v>AGO</v>
          </cell>
          <cell r="I16" t="str">
            <v>SET</v>
          </cell>
          <cell r="J16" t="str">
            <v>OUT</v>
          </cell>
          <cell r="K16" t="str">
            <v>NOV</v>
          </cell>
          <cell r="L16" t="str">
            <v>11</v>
          </cell>
          <cell r="Q16">
            <v>200011</v>
          </cell>
          <cell r="R16">
            <v>11</v>
          </cell>
          <cell r="S16">
            <v>36831</v>
          </cell>
        </row>
        <row r="17">
          <cell r="G17" t="str">
            <v>Dezembro</v>
          </cell>
          <cell r="H17" t="str">
            <v>SET</v>
          </cell>
          <cell r="I17" t="str">
            <v>OUT</v>
          </cell>
          <cell r="J17" t="str">
            <v>NOV</v>
          </cell>
          <cell r="K17" t="str">
            <v>DEZ</v>
          </cell>
          <cell r="L17" t="str">
            <v>12</v>
          </cell>
          <cell r="Q17">
            <v>200012</v>
          </cell>
          <cell r="R17">
            <v>12</v>
          </cell>
          <cell r="S17">
            <v>36861</v>
          </cell>
        </row>
        <row r="18">
          <cell r="Q18">
            <v>200101</v>
          </cell>
          <cell r="R18">
            <v>13</v>
          </cell>
          <cell r="S18">
            <v>36892</v>
          </cell>
        </row>
        <row r="19">
          <cell r="Q19">
            <v>200102</v>
          </cell>
          <cell r="R19">
            <v>14</v>
          </cell>
          <cell r="S19">
            <v>36923</v>
          </cell>
        </row>
        <row r="20">
          <cell r="Q20">
            <v>200103</v>
          </cell>
          <cell r="R20">
            <v>15</v>
          </cell>
          <cell r="S20">
            <v>36951</v>
          </cell>
        </row>
        <row r="21">
          <cell r="Q21">
            <v>200104</v>
          </cell>
          <cell r="R21">
            <v>16</v>
          </cell>
          <cell r="S21">
            <v>36982</v>
          </cell>
        </row>
        <row r="22">
          <cell r="Q22">
            <v>200105</v>
          </cell>
          <cell r="R22">
            <v>17</v>
          </cell>
          <cell r="S22">
            <v>37012</v>
          </cell>
        </row>
        <row r="23">
          <cell r="Q23">
            <v>200106</v>
          </cell>
          <cell r="R23">
            <v>18</v>
          </cell>
          <cell r="S23">
            <v>37043</v>
          </cell>
        </row>
        <row r="24">
          <cell r="Q24">
            <v>200107</v>
          </cell>
          <cell r="R24">
            <v>19</v>
          </cell>
          <cell r="S24">
            <v>37073</v>
          </cell>
        </row>
        <row r="25">
          <cell r="Q25">
            <v>200108</v>
          </cell>
          <cell r="R25">
            <v>20</v>
          </cell>
          <cell r="S25">
            <v>37104</v>
          </cell>
        </row>
        <row r="26">
          <cell r="Q26">
            <v>200109</v>
          </cell>
          <cell r="R26">
            <v>21</v>
          </cell>
          <cell r="S26">
            <v>37135</v>
          </cell>
        </row>
        <row r="27">
          <cell r="Q27">
            <v>200110</v>
          </cell>
          <cell r="R27">
            <v>22</v>
          </cell>
          <cell r="S27">
            <v>37165</v>
          </cell>
        </row>
        <row r="28">
          <cell r="Q28">
            <v>200111</v>
          </cell>
          <cell r="R28">
            <v>23</v>
          </cell>
          <cell r="S28">
            <v>37196</v>
          </cell>
        </row>
        <row r="29">
          <cell r="Q29">
            <v>200112</v>
          </cell>
          <cell r="R29">
            <v>24</v>
          </cell>
          <cell r="S29">
            <v>37226</v>
          </cell>
        </row>
        <row r="30">
          <cell r="Q30">
            <v>200201</v>
          </cell>
          <cell r="R30">
            <v>25</v>
          </cell>
          <cell r="S30">
            <v>37257</v>
          </cell>
        </row>
        <row r="31">
          <cell r="Q31">
            <v>200202</v>
          </cell>
          <cell r="R31">
            <v>26</v>
          </cell>
          <cell r="S31">
            <v>37288</v>
          </cell>
        </row>
        <row r="32">
          <cell r="Q32">
            <v>200203</v>
          </cell>
          <cell r="R32">
            <v>27</v>
          </cell>
          <cell r="S32">
            <v>37316</v>
          </cell>
        </row>
        <row r="33">
          <cell r="Q33">
            <v>200204</v>
          </cell>
          <cell r="R33">
            <v>28</v>
          </cell>
          <cell r="S33">
            <v>37347</v>
          </cell>
        </row>
        <row r="34">
          <cell r="Q34">
            <v>200205</v>
          </cell>
          <cell r="R34">
            <v>29</v>
          </cell>
          <cell r="S34">
            <v>37377</v>
          </cell>
        </row>
        <row r="35">
          <cell r="Q35">
            <v>200206</v>
          </cell>
          <cell r="R35">
            <v>30</v>
          </cell>
          <cell r="S35">
            <v>37408</v>
          </cell>
        </row>
        <row r="36">
          <cell r="Q36">
            <v>200207</v>
          </cell>
          <cell r="R36">
            <v>31</v>
          </cell>
          <cell r="S36">
            <v>37438</v>
          </cell>
        </row>
        <row r="37">
          <cell r="Q37">
            <v>200208</v>
          </cell>
          <cell r="R37">
            <v>32</v>
          </cell>
          <cell r="S37">
            <v>37469</v>
          </cell>
        </row>
        <row r="38">
          <cell r="Q38">
            <v>200209</v>
          </cell>
          <cell r="R38">
            <v>33</v>
          </cell>
          <cell r="S38">
            <v>37500</v>
          </cell>
        </row>
        <row r="39">
          <cell r="Q39">
            <v>200210</v>
          </cell>
          <cell r="R39">
            <v>34</v>
          </cell>
          <cell r="S39">
            <v>37530</v>
          </cell>
        </row>
        <row r="40">
          <cell r="Q40">
            <v>200211</v>
          </cell>
          <cell r="R40">
            <v>35</v>
          </cell>
          <cell r="S40">
            <v>37561</v>
          </cell>
        </row>
        <row r="41">
          <cell r="Q41">
            <v>200212</v>
          </cell>
          <cell r="R41">
            <v>36</v>
          </cell>
          <cell r="S41">
            <v>37591</v>
          </cell>
        </row>
        <row r="42">
          <cell r="Q42">
            <v>200301</v>
          </cell>
          <cell r="R42">
            <v>37</v>
          </cell>
          <cell r="S42">
            <v>37622</v>
          </cell>
        </row>
        <row r="43">
          <cell r="Q43">
            <v>200302</v>
          </cell>
          <cell r="R43">
            <v>38</v>
          </cell>
          <cell r="S43">
            <v>37653</v>
          </cell>
        </row>
        <row r="44">
          <cell r="Q44">
            <v>200303</v>
          </cell>
          <cell r="R44">
            <v>39</v>
          </cell>
          <cell r="S44">
            <v>37681</v>
          </cell>
        </row>
        <row r="45">
          <cell r="Q45">
            <v>200304</v>
          </cell>
          <cell r="R45">
            <v>40</v>
          </cell>
          <cell r="S45">
            <v>37712</v>
          </cell>
        </row>
        <row r="46">
          <cell r="Q46">
            <v>200305</v>
          </cell>
          <cell r="R46">
            <v>41</v>
          </cell>
          <cell r="S46">
            <v>37742</v>
          </cell>
        </row>
        <row r="47">
          <cell r="Q47">
            <v>200306</v>
          </cell>
          <cell r="R47">
            <v>42</v>
          </cell>
          <cell r="S47">
            <v>37773</v>
          </cell>
        </row>
        <row r="48">
          <cell r="Q48">
            <v>200307</v>
          </cell>
          <cell r="R48">
            <v>43</v>
          </cell>
          <cell r="S48">
            <v>37803</v>
          </cell>
        </row>
        <row r="49">
          <cell r="Q49">
            <v>200308</v>
          </cell>
          <cell r="R49">
            <v>44</v>
          </cell>
          <cell r="S49">
            <v>37834</v>
          </cell>
        </row>
        <row r="50">
          <cell r="Q50">
            <v>200309</v>
          </cell>
          <cell r="R50">
            <v>45</v>
          </cell>
          <cell r="S50">
            <v>37865</v>
          </cell>
        </row>
        <row r="51">
          <cell r="Q51">
            <v>200310</v>
          </cell>
          <cell r="R51">
            <v>46</v>
          </cell>
          <cell r="S51">
            <v>37895</v>
          </cell>
        </row>
        <row r="52">
          <cell r="Q52">
            <v>200311</v>
          </cell>
          <cell r="R52">
            <v>47</v>
          </cell>
          <cell r="S52">
            <v>37926</v>
          </cell>
        </row>
        <row r="53">
          <cell r="Q53">
            <v>200312</v>
          </cell>
          <cell r="R53">
            <v>48</v>
          </cell>
          <cell r="S53">
            <v>37956</v>
          </cell>
        </row>
        <row r="54">
          <cell r="Q54">
            <v>200401</v>
          </cell>
          <cell r="R54">
            <v>49</v>
          </cell>
          <cell r="S54">
            <v>37987</v>
          </cell>
        </row>
        <row r="55">
          <cell r="Q55">
            <v>200402</v>
          </cell>
          <cell r="R55">
            <v>50</v>
          </cell>
          <cell r="S55">
            <v>38018</v>
          </cell>
        </row>
        <row r="56">
          <cell r="Q56">
            <v>200403</v>
          </cell>
          <cell r="R56">
            <v>51</v>
          </cell>
          <cell r="S56">
            <v>38047</v>
          </cell>
        </row>
        <row r="57">
          <cell r="Q57">
            <v>200404</v>
          </cell>
          <cell r="R57">
            <v>52</v>
          </cell>
          <cell r="S57">
            <v>38078</v>
          </cell>
        </row>
        <row r="58">
          <cell r="Q58">
            <v>200405</v>
          </cell>
          <cell r="R58">
            <v>53</v>
          </cell>
          <cell r="S58">
            <v>38108</v>
          </cell>
        </row>
        <row r="59">
          <cell r="Q59">
            <v>200406</v>
          </cell>
          <cell r="R59">
            <v>54</v>
          </cell>
          <cell r="S59">
            <v>38139</v>
          </cell>
        </row>
        <row r="60">
          <cell r="Q60">
            <v>200407</v>
          </cell>
          <cell r="R60">
            <v>55</v>
          </cell>
          <cell r="S60">
            <v>38169</v>
          </cell>
        </row>
        <row r="61">
          <cell r="Q61">
            <v>200408</v>
          </cell>
          <cell r="R61">
            <v>56</v>
          </cell>
          <cell r="S61">
            <v>38200</v>
          </cell>
        </row>
        <row r="62">
          <cell r="Q62">
            <v>200409</v>
          </cell>
          <cell r="R62">
            <v>57</v>
          </cell>
          <cell r="S62">
            <v>38231</v>
          </cell>
        </row>
        <row r="63">
          <cell r="Q63">
            <v>200410</v>
          </cell>
          <cell r="R63">
            <v>58</v>
          </cell>
          <cell r="S63">
            <v>38261</v>
          </cell>
        </row>
        <row r="64">
          <cell r="Q64">
            <v>200411</v>
          </cell>
          <cell r="R64">
            <v>59</v>
          </cell>
          <cell r="S64">
            <v>38292</v>
          </cell>
        </row>
        <row r="65">
          <cell r="Q65">
            <v>200412</v>
          </cell>
          <cell r="R65">
            <v>60</v>
          </cell>
          <cell r="S65">
            <v>38322</v>
          </cell>
        </row>
        <row r="66">
          <cell r="Q66">
            <v>200501</v>
          </cell>
          <cell r="R66">
            <v>61</v>
          </cell>
          <cell r="S66">
            <v>38353</v>
          </cell>
        </row>
        <row r="67">
          <cell r="Q67">
            <v>200502</v>
          </cell>
          <cell r="R67">
            <v>62</v>
          </cell>
          <cell r="S67">
            <v>38384</v>
          </cell>
        </row>
        <row r="68">
          <cell r="Q68">
            <v>200503</v>
          </cell>
          <cell r="R68">
            <v>63</v>
          </cell>
          <cell r="S68">
            <v>38412</v>
          </cell>
        </row>
        <row r="69">
          <cell r="Q69">
            <v>200504</v>
          </cell>
          <cell r="R69">
            <v>64</v>
          </cell>
          <cell r="S69">
            <v>38443</v>
          </cell>
        </row>
        <row r="70">
          <cell r="Q70">
            <v>200505</v>
          </cell>
          <cell r="R70">
            <v>65</v>
          </cell>
          <cell r="S70">
            <v>38473</v>
          </cell>
        </row>
        <row r="71">
          <cell r="Q71">
            <v>200506</v>
          </cell>
          <cell r="R71">
            <v>66</v>
          </cell>
          <cell r="S71">
            <v>38504</v>
          </cell>
        </row>
        <row r="72">
          <cell r="Q72">
            <v>200507</v>
          </cell>
          <cell r="R72">
            <v>67</v>
          </cell>
          <cell r="S72">
            <v>38534</v>
          </cell>
        </row>
        <row r="73">
          <cell r="Q73">
            <v>200508</v>
          </cell>
          <cell r="R73">
            <v>68</v>
          </cell>
          <cell r="S73">
            <v>38565</v>
          </cell>
        </row>
        <row r="74">
          <cell r="Q74">
            <v>200509</v>
          </cell>
          <cell r="R74">
            <v>69</v>
          </cell>
          <cell r="S74">
            <v>38596</v>
          </cell>
        </row>
        <row r="75">
          <cell r="Q75">
            <v>200510</v>
          </cell>
          <cell r="R75">
            <v>70</v>
          </cell>
          <cell r="S75">
            <v>38626</v>
          </cell>
        </row>
        <row r="76">
          <cell r="Q76">
            <v>200511</v>
          </cell>
          <cell r="R76">
            <v>71</v>
          </cell>
          <cell r="S76">
            <v>38657</v>
          </cell>
        </row>
        <row r="77">
          <cell r="Q77">
            <v>200512</v>
          </cell>
          <cell r="R77">
            <v>72</v>
          </cell>
          <cell r="S77">
            <v>38687</v>
          </cell>
        </row>
        <row r="78">
          <cell r="Q78">
            <v>200601</v>
          </cell>
          <cell r="R78">
            <v>73</v>
          </cell>
          <cell r="S78">
            <v>38718</v>
          </cell>
        </row>
        <row r="79">
          <cell r="Q79">
            <v>200602</v>
          </cell>
          <cell r="R79">
            <v>74</v>
          </cell>
          <cell r="S79">
            <v>38749</v>
          </cell>
        </row>
        <row r="80">
          <cell r="Q80">
            <v>200603</v>
          </cell>
          <cell r="R80">
            <v>75</v>
          </cell>
          <cell r="S80">
            <v>38777</v>
          </cell>
        </row>
        <row r="81">
          <cell r="Q81">
            <v>200604</v>
          </cell>
          <cell r="R81">
            <v>76</v>
          </cell>
          <cell r="S81">
            <v>38808</v>
          </cell>
        </row>
        <row r="82">
          <cell r="Q82">
            <v>200605</v>
          </cell>
          <cell r="R82">
            <v>77</v>
          </cell>
          <cell r="S82">
            <v>38838</v>
          </cell>
        </row>
        <row r="83">
          <cell r="Q83">
            <v>200606</v>
          </cell>
          <cell r="R83">
            <v>78</v>
          </cell>
          <cell r="S83">
            <v>38869</v>
          </cell>
        </row>
        <row r="84">
          <cell r="Q84">
            <v>200607</v>
          </cell>
          <cell r="R84">
            <v>79</v>
          </cell>
          <cell r="S84">
            <v>38899</v>
          </cell>
        </row>
        <row r="85">
          <cell r="Q85">
            <v>200608</v>
          </cell>
          <cell r="R85">
            <v>80</v>
          </cell>
          <cell r="S85">
            <v>38930</v>
          </cell>
        </row>
        <row r="86">
          <cell r="Q86">
            <v>200609</v>
          </cell>
          <cell r="R86">
            <v>81</v>
          </cell>
          <cell r="S86">
            <v>38961</v>
          </cell>
        </row>
        <row r="87">
          <cell r="Q87">
            <v>200610</v>
          </cell>
          <cell r="R87">
            <v>82</v>
          </cell>
          <cell r="S87">
            <v>38991</v>
          </cell>
        </row>
        <row r="88">
          <cell r="Q88">
            <v>200611</v>
          </cell>
          <cell r="R88">
            <v>83</v>
          </cell>
          <cell r="S88">
            <v>39022</v>
          </cell>
        </row>
        <row r="89">
          <cell r="Q89">
            <v>200612</v>
          </cell>
          <cell r="R89">
            <v>84</v>
          </cell>
          <cell r="S89">
            <v>39052</v>
          </cell>
        </row>
        <row r="90">
          <cell r="Q90">
            <v>200701</v>
          </cell>
          <cell r="R90">
            <v>85</v>
          </cell>
          <cell r="S90">
            <v>39083</v>
          </cell>
        </row>
        <row r="91">
          <cell r="Q91">
            <v>200702</v>
          </cell>
          <cell r="R91">
            <v>86</v>
          </cell>
          <cell r="S91">
            <v>39114</v>
          </cell>
        </row>
        <row r="92">
          <cell r="Q92">
            <v>200703</v>
          </cell>
          <cell r="R92">
            <v>87</v>
          </cell>
          <cell r="S92">
            <v>39142</v>
          </cell>
        </row>
        <row r="93">
          <cell r="Q93">
            <v>200704</v>
          </cell>
          <cell r="R93">
            <v>88</v>
          </cell>
          <cell r="S93">
            <v>39173</v>
          </cell>
        </row>
        <row r="94">
          <cell r="Q94">
            <v>200705</v>
          </cell>
          <cell r="R94">
            <v>89</v>
          </cell>
          <cell r="S94">
            <v>39203</v>
          </cell>
        </row>
        <row r="95">
          <cell r="Q95">
            <v>200706</v>
          </cell>
          <cell r="R95">
            <v>90</v>
          </cell>
          <cell r="S95">
            <v>39234</v>
          </cell>
        </row>
        <row r="96">
          <cell r="Q96">
            <v>200707</v>
          </cell>
          <cell r="R96">
            <v>91</v>
          </cell>
          <cell r="S96">
            <v>39264</v>
          </cell>
        </row>
        <row r="97">
          <cell r="Q97">
            <v>200708</v>
          </cell>
          <cell r="R97">
            <v>92</v>
          </cell>
          <cell r="S97">
            <v>39295</v>
          </cell>
        </row>
        <row r="98">
          <cell r="Q98">
            <v>200709</v>
          </cell>
          <cell r="R98">
            <v>93</v>
          </cell>
          <cell r="S98">
            <v>39326</v>
          </cell>
        </row>
        <row r="99">
          <cell r="Q99">
            <v>200710</v>
          </cell>
          <cell r="R99">
            <v>94</v>
          </cell>
          <cell r="S99">
            <v>39356</v>
          </cell>
        </row>
        <row r="100">
          <cell r="Q100">
            <v>200711</v>
          </cell>
          <cell r="R100">
            <v>95</v>
          </cell>
          <cell r="S100">
            <v>39387</v>
          </cell>
        </row>
        <row r="101">
          <cell r="Q101">
            <v>200712</v>
          </cell>
          <cell r="R101">
            <v>96</v>
          </cell>
          <cell r="S101">
            <v>39417</v>
          </cell>
        </row>
        <row r="102">
          <cell r="Q102">
            <v>200801</v>
          </cell>
          <cell r="R102">
            <v>97</v>
          </cell>
          <cell r="S102">
            <v>39448</v>
          </cell>
        </row>
        <row r="103">
          <cell r="Q103">
            <v>200802</v>
          </cell>
          <cell r="R103">
            <v>98</v>
          </cell>
          <cell r="S103">
            <v>39479</v>
          </cell>
        </row>
        <row r="104">
          <cell r="Q104">
            <v>200803</v>
          </cell>
          <cell r="R104">
            <v>99</v>
          </cell>
          <cell r="S104">
            <v>39508</v>
          </cell>
        </row>
        <row r="105">
          <cell r="Q105">
            <v>200804</v>
          </cell>
          <cell r="R105">
            <v>100</v>
          </cell>
          <cell r="S105">
            <v>39539</v>
          </cell>
        </row>
        <row r="106">
          <cell r="Q106">
            <v>200805</v>
          </cell>
          <cell r="R106">
            <v>101</v>
          </cell>
          <cell r="S106">
            <v>39569</v>
          </cell>
        </row>
        <row r="107">
          <cell r="Q107">
            <v>200806</v>
          </cell>
          <cell r="R107">
            <v>102</v>
          </cell>
          <cell r="S107">
            <v>39600</v>
          </cell>
        </row>
        <row r="108">
          <cell r="Q108">
            <v>200807</v>
          </cell>
          <cell r="R108">
            <v>103</v>
          </cell>
          <cell r="S108">
            <v>39630</v>
          </cell>
        </row>
        <row r="109">
          <cell r="Q109">
            <v>200808</v>
          </cell>
          <cell r="R109">
            <v>104</v>
          </cell>
          <cell r="S109">
            <v>39661</v>
          </cell>
        </row>
        <row r="110">
          <cell r="Q110">
            <v>200809</v>
          </cell>
          <cell r="R110">
            <v>105</v>
          </cell>
          <cell r="S110">
            <v>39692</v>
          </cell>
        </row>
        <row r="111">
          <cell r="Q111">
            <v>200810</v>
          </cell>
          <cell r="R111">
            <v>106</v>
          </cell>
          <cell r="S111">
            <v>39722</v>
          </cell>
        </row>
        <row r="112">
          <cell r="Q112">
            <v>200811</v>
          </cell>
          <cell r="R112">
            <v>107</v>
          </cell>
          <cell r="S112">
            <v>39753</v>
          </cell>
        </row>
        <row r="113">
          <cell r="Q113">
            <v>200812</v>
          </cell>
          <cell r="R113">
            <v>108</v>
          </cell>
          <cell r="S113">
            <v>39783</v>
          </cell>
        </row>
        <row r="114">
          <cell r="Q114">
            <v>200901</v>
          </cell>
          <cell r="R114">
            <v>109</v>
          </cell>
          <cell r="S114">
            <v>39814</v>
          </cell>
        </row>
        <row r="115">
          <cell r="Q115">
            <v>200902</v>
          </cell>
          <cell r="R115">
            <v>110</v>
          </cell>
          <cell r="S115">
            <v>39845</v>
          </cell>
        </row>
        <row r="116">
          <cell r="Q116">
            <v>200903</v>
          </cell>
          <cell r="R116">
            <v>111</v>
          </cell>
          <cell r="S116">
            <v>39873</v>
          </cell>
        </row>
        <row r="117">
          <cell r="Q117">
            <v>200904</v>
          </cell>
          <cell r="R117">
            <v>112</v>
          </cell>
          <cell r="S117">
            <v>39904</v>
          </cell>
        </row>
        <row r="118">
          <cell r="Q118">
            <v>200905</v>
          </cell>
          <cell r="R118">
            <v>113</v>
          </cell>
          <cell r="S118">
            <v>39934</v>
          </cell>
        </row>
        <row r="119">
          <cell r="Q119">
            <v>200906</v>
          </cell>
          <cell r="R119">
            <v>114</v>
          </cell>
          <cell r="S119">
            <v>39965</v>
          </cell>
        </row>
        <row r="120">
          <cell r="Q120">
            <v>200907</v>
          </cell>
          <cell r="R120">
            <v>115</v>
          </cell>
          <cell r="S120">
            <v>39995</v>
          </cell>
        </row>
        <row r="121">
          <cell r="Q121">
            <v>200908</v>
          </cell>
          <cell r="R121">
            <v>116</v>
          </cell>
          <cell r="S121">
            <v>40026</v>
          </cell>
        </row>
        <row r="122">
          <cell r="Q122">
            <v>200909</v>
          </cell>
          <cell r="R122">
            <v>117</v>
          </cell>
          <cell r="S122">
            <v>40057</v>
          </cell>
        </row>
        <row r="123">
          <cell r="Q123">
            <v>200910</v>
          </cell>
          <cell r="R123">
            <v>118</v>
          </cell>
          <cell r="S123">
            <v>40087</v>
          </cell>
        </row>
        <row r="124">
          <cell r="Q124">
            <v>200911</v>
          </cell>
          <cell r="R124">
            <v>119</v>
          </cell>
          <cell r="S124">
            <v>40118</v>
          </cell>
        </row>
        <row r="125">
          <cell r="Q125">
            <v>200912</v>
          </cell>
          <cell r="R125">
            <v>120</v>
          </cell>
          <cell r="S125">
            <v>40148</v>
          </cell>
        </row>
        <row r="126">
          <cell r="Q126">
            <v>201001</v>
          </cell>
          <cell r="R126">
            <v>121</v>
          </cell>
          <cell r="S126">
            <v>40179</v>
          </cell>
        </row>
        <row r="127">
          <cell r="Q127">
            <v>201002</v>
          </cell>
          <cell r="R127">
            <v>122</v>
          </cell>
          <cell r="S127">
            <v>40210</v>
          </cell>
        </row>
        <row r="128">
          <cell r="Q128">
            <v>201003</v>
          </cell>
          <cell r="R128">
            <v>123</v>
          </cell>
          <cell r="S128">
            <v>40238</v>
          </cell>
        </row>
        <row r="129">
          <cell r="Q129">
            <v>201004</v>
          </cell>
          <cell r="R129">
            <v>124</v>
          </cell>
          <cell r="S129">
            <v>40269</v>
          </cell>
        </row>
        <row r="130">
          <cell r="Q130">
            <v>201005</v>
          </cell>
          <cell r="R130">
            <v>125</v>
          </cell>
          <cell r="S130">
            <v>40299</v>
          </cell>
        </row>
        <row r="131">
          <cell r="Q131">
            <v>201006</v>
          </cell>
          <cell r="R131">
            <v>126</v>
          </cell>
          <cell r="S131">
            <v>40330</v>
          </cell>
        </row>
        <row r="132">
          <cell r="Q132">
            <v>201007</v>
          </cell>
          <cell r="R132">
            <v>127</v>
          </cell>
          <cell r="S132">
            <v>40360</v>
          </cell>
        </row>
        <row r="133">
          <cell r="Q133">
            <v>201008</v>
          </cell>
          <cell r="R133">
            <v>128</v>
          </cell>
          <cell r="S133">
            <v>40391</v>
          </cell>
        </row>
        <row r="134">
          <cell r="Q134">
            <v>201009</v>
          </cell>
          <cell r="R134">
            <v>129</v>
          </cell>
          <cell r="S134">
            <v>40422</v>
          </cell>
        </row>
        <row r="135">
          <cell r="Q135">
            <v>201010</v>
          </cell>
          <cell r="R135">
            <v>130</v>
          </cell>
          <cell r="S135">
            <v>40452</v>
          </cell>
        </row>
        <row r="136">
          <cell r="Q136">
            <v>201011</v>
          </cell>
          <cell r="R136">
            <v>131</v>
          </cell>
          <cell r="S136">
            <v>40483</v>
          </cell>
        </row>
        <row r="137">
          <cell r="Q137">
            <v>201012</v>
          </cell>
          <cell r="R137">
            <v>132</v>
          </cell>
          <cell r="S137">
            <v>40513</v>
          </cell>
        </row>
        <row r="138">
          <cell r="Q138">
            <v>201101</v>
          </cell>
          <cell r="R138">
            <v>133</v>
          </cell>
          <cell r="S138">
            <v>40544</v>
          </cell>
        </row>
        <row r="139">
          <cell r="Q139">
            <v>201102</v>
          </cell>
          <cell r="R139">
            <v>134</v>
          </cell>
          <cell r="S139">
            <v>40575</v>
          </cell>
        </row>
        <row r="140">
          <cell r="Q140">
            <v>201103</v>
          </cell>
          <cell r="R140">
            <v>135</v>
          </cell>
          <cell r="S140">
            <v>40603</v>
          </cell>
        </row>
        <row r="141">
          <cell r="Q141">
            <v>201104</v>
          </cell>
          <cell r="R141">
            <v>136</v>
          </cell>
          <cell r="S141">
            <v>40634</v>
          </cell>
        </row>
        <row r="142">
          <cell r="Q142">
            <v>201105</v>
          </cell>
          <cell r="R142">
            <v>137</v>
          </cell>
          <cell r="S142">
            <v>40664</v>
          </cell>
        </row>
        <row r="143">
          <cell r="Q143">
            <v>201106</v>
          </cell>
          <cell r="R143">
            <v>138</v>
          </cell>
          <cell r="S143">
            <v>40695</v>
          </cell>
        </row>
        <row r="144">
          <cell r="Q144">
            <v>201107</v>
          </cell>
          <cell r="R144">
            <v>139</v>
          </cell>
          <cell r="S144">
            <v>40725</v>
          </cell>
        </row>
        <row r="145">
          <cell r="Q145">
            <v>201108</v>
          </cell>
          <cell r="R145">
            <v>140</v>
          </cell>
          <cell r="S145">
            <v>40756</v>
          </cell>
        </row>
        <row r="146">
          <cell r="Q146">
            <v>201109</v>
          </cell>
          <cell r="R146">
            <v>141</v>
          </cell>
          <cell r="S146">
            <v>40787</v>
          </cell>
        </row>
        <row r="147">
          <cell r="Q147">
            <v>201110</v>
          </cell>
          <cell r="R147">
            <v>142</v>
          </cell>
          <cell r="S147">
            <v>40817</v>
          </cell>
        </row>
        <row r="148">
          <cell r="Q148">
            <v>201111</v>
          </cell>
          <cell r="R148">
            <v>143</v>
          </cell>
          <cell r="S148">
            <v>40848</v>
          </cell>
        </row>
        <row r="149">
          <cell r="Q149">
            <v>201112</v>
          </cell>
          <cell r="R149">
            <v>144</v>
          </cell>
          <cell r="S149">
            <v>40878</v>
          </cell>
        </row>
        <row r="150">
          <cell r="Q150">
            <v>201201</v>
          </cell>
          <cell r="R150">
            <v>145</v>
          </cell>
          <cell r="S150">
            <v>40909</v>
          </cell>
        </row>
        <row r="151">
          <cell r="Q151">
            <v>201202</v>
          </cell>
          <cell r="R151">
            <v>146</v>
          </cell>
          <cell r="S151">
            <v>40940</v>
          </cell>
        </row>
        <row r="152">
          <cell r="Q152">
            <v>201203</v>
          </cell>
          <cell r="R152">
            <v>147</v>
          </cell>
          <cell r="S152">
            <v>40969</v>
          </cell>
        </row>
        <row r="153">
          <cell r="Q153">
            <v>201204</v>
          </cell>
          <cell r="R153">
            <v>148</v>
          </cell>
          <cell r="S153">
            <v>41000</v>
          </cell>
        </row>
        <row r="154">
          <cell r="Q154">
            <v>201205</v>
          </cell>
          <cell r="R154">
            <v>149</v>
          </cell>
          <cell r="S154">
            <v>41030</v>
          </cell>
        </row>
        <row r="155">
          <cell r="Q155">
            <v>201206</v>
          </cell>
          <cell r="R155">
            <v>150</v>
          </cell>
          <cell r="S155">
            <v>41061</v>
          </cell>
        </row>
        <row r="156">
          <cell r="Q156">
            <v>201207</v>
          </cell>
          <cell r="R156">
            <v>151</v>
          </cell>
          <cell r="S156">
            <v>41091</v>
          </cell>
        </row>
        <row r="157">
          <cell r="Q157">
            <v>201208</v>
          </cell>
          <cell r="R157">
            <v>152</v>
          </cell>
          <cell r="S157">
            <v>41122</v>
          </cell>
        </row>
        <row r="158">
          <cell r="Q158">
            <v>201209</v>
          </cell>
          <cell r="R158">
            <v>153</v>
          </cell>
          <cell r="S158">
            <v>41153</v>
          </cell>
        </row>
        <row r="159">
          <cell r="Q159">
            <v>201210</v>
          </cell>
          <cell r="R159">
            <v>154</v>
          </cell>
          <cell r="S159">
            <v>41183</v>
          </cell>
        </row>
        <row r="160">
          <cell r="Q160">
            <v>201211</v>
          </cell>
          <cell r="R160">
            <v>155</v>
          </cell>
          <cell r="S160">
            <v>41214</v>
          </cell>
        </row>
        <row r="161">
          <cell r="Q161">
            <v>201212</v>
          </cell>
          <cell r="R161">
            <v>156</v>
          </cell>
          <cell r="S161">
            <v>41244</v>
          </cell>
        </row>
        <row r="162">
          <cell r="Q162">
            <v>201301</v>
          </cell>
          <cell r="R162">
            <v>157</v>
          </cell>
          <cell r="S162">
            <v>41275</v>
          </cell>
        </row>
        <row r="163">
          <cell r="Q163">
            <v>201302</v>
          </cell>
          <cell r="R163">
            <v>158</v>
          </cell>
          <cell r="S163">
            <v>41306</v>
          </cell>
        </row>
        <row r="164">
          <cell r="Q164">
            <v>201303</v>
          </cell>
          <cell r="R164">
            <v>159</v>
          </cell>
          <cell r="S164">
            <v>41334</v>
          </cell>
        </row>
        <row r="165">
          <cell r="Q165">
            <v>201304</v>
          </cell>
          <cell r="R165">
            <v>160</v>
          </cell>
          <cell r="S165">
            <v>41365</v>
          </cell>
        </row>
        <row r="166">
          <cell r="Q166">
            <v>201305</v>
          </cell>
          <cell r="R166">
            <v>161</v>
          </cell>
          <cell r="S166">
            <v>41395</v>
          </cell>
        </row>
        <row r="167">
          <cell r="Q167">
            <v>201306</v>
          </cell>
          <cell r="R167">
            <v>162</v>
          </cell>
          <cell r="S167">
            <v>41426</v>
          </cell>
        </row>
        <row r="168">
          <cell r="Q168">
            <v>201307</v>
          </cell>
          <cell r="R168">
            <v>163</v>
          </cell>
          <cell r="S168">
            <v>41456</v>
          </cell>
        </row>
        <row r="169">
          <cell r="Q169">
            <v>201308</v>
          </cell>
          <cell r="R169">
            <v>164</v>
          </cell>
          <cell r="S169">
            <v>41487</v>
          </cell>
        </row>
        <row r="170">
          <cell r="Q170">
            <v>201309</v>
          </cell>
          <cell r="R170">
            <v>165</v>
          </cell>
          <cell r="S170">
            <v>41518</v>
          </cell>
        </row>
        <row r="171">
          <cell r="Q171">
            <v>201310</v>
          </cell>
          <cell r="R171">
            <v>166</v>
          </cell>
          <cell r="S171">
            <v>41548</v>
          </cell>
        </row>
        <row r="172">
          <cell r="Q172">
            <v>201311</v>
          </cell>
          <cell r="R172">
            <v>167</v>
          </cell>
          <cell r="S172">
            <v>41579</v>
          </cell>
        </row>
        <row r="173">
          <cell r="Q173">
            <v>201312</v>
          </cell>
          <cell r="R173">
            <v>168</v>
          </cell>
          <cell r="S173">
            <v>41609</v>
          </cell>
        </row>
        <row r="174">
          <cell r="Q174">
            <v>201401</v>
          </cell>
          <cell r="R174">
            <v>169</v>
          </cell>
          <cell r="S174">
            <v>41640</v>
          </cell>
        </row>
        <row r="175">
          <cell r="Q175">
            <v>201402</v>
          </cell>
          <cell r="R175">
            <v>170</v>
          </cell>
          <cell r="S175">
            <v>41671</v>
          </cell>
        </row>
        <row r="176">
          <cell r="Q176">
            <v>201403</v>
          </cell>
          <cell r="R176">
            <v>171</v>
          </cell>
          <cell r="S176">
            <v>41699</v>
          </cell>
        </row>
        <row r="177">
          <cell r="Q177">
            <v>201404</v>
          </cell>
          <cell r="R177">
            <v>172</v>
          </cell>
          <cell r="S177">
            <v>41730</v>
          </cell>
        </row>
        <row r="178">
          <cell r="Q178">
            <v>201405</v>
          </cell>
          <cell r="R178">
            <v>173</v>
          </cell>
          <cell r="S178">
            <v>41760</v>
          </cell>
        </row>
        <row r="179">
          <cell r="Q179">
            <v>201406</v>
          </cell>
          <cell r="R179">
            <v>174</v>
          </cell>
          <cell r="S179">
            <v>41791</v>
          </cell>
        </row>
        <row r="180">
          <cell r="Q180">
            <v>201407</v>
          </cell>
          <cell r="R180">
            <v>175</v>
          </cell>
          <cell r="S180">
            <v>41821</v>
          </cell>
        </row>
        <row r="181">
          <cell r="Q181">
            <v>201408</v>
          </cell>
          <cell r="R181">
            <v>176</v>
          </cell>
          <cell r="S181">
            <v>41852</v>
          </cell>
        </row>
        <row r="182">
          <cell r="Q182">
            <v>201409</v>
          </cell>
          <cell r="R182">
            <v>177</v>
          </cell>
          <cell r="S182">
            <v>41883</v>
          </cell>
        </row>
        <row r="183">
          <cell r="Q183">
            <v>201410</v>
          </cell>
          <cell r="R183">
            <v>178</v>
          </cell>
          <cell r="S183">
            <v>41913</v>
          </cell>
        </row>
        <row r="184">
          <cell r="Q184">
            <v>201411</v>
          </cell>
          <cell r="R184">
            <v>179</v>
          </cell>
          <cell r="S184">
            <v>41944</v>
          </cell>
        </row>
        <row r="185">
          <cell r="Q185">
            <v>201412</v>
          </cell>
          <cell r="R185">
            <v>180</v>
          </cell>
          <cell r="S185">
            <v>41974</v>
          </cell>
        </row>
        <row r="186">
          <cell r="Q186">
            <v>201501</v>
          </cell>
          <cell r="R186">
            <v>181</v>
          </cell>
          <cell r="S186">
            <v>42005</v>
          </cell>
        </row>
        <row r="187">
          <cell r="Q187">
            <v>201502</v>
          </cell>
          <cell r="R187">
            <v>182</v>
          </cell>
          <cell r="S187">
            <v>42036</v>
          </cell>
        </row>
        <row r="188">
          <cell r="Q188">
            <v>201503</v>
          </cell>
          <cell r="R188">
            <v>183</v>
          </cell>
          <cell r="S188">
            <v>42064</v>
          </cell>
        </row>
        <row r="189">
          <cell r="Q189">
            <v>201504</v>
          </cell>
          <cell r="R189">
            <v>184</v>
          </cell>
          <cell r="S189">
            <v>42095</v>
          </cell>
        </row>
        <row r="190">
          <cell r="Q190">
            <v>201505</v>
          </cell>
          <cell r="R190">
            <v>185</v>
          </cell>
          <cell r="S190">
            <v>42125</v>
          </cell>
        </row>
        <row r="191">
          <cell r="Q191">
            <v>201506</v>
          </cell>
          <cell r="R191">
            <v>186</v>
          </cell>
          <cell r="S191">
            <v>42156</v>
          </cell>
        </row>
        <row r="192">
          <cell r="Q192">
            <v>201507</v>
          </cell>
          <cell r="R192">
            <v>187</v>
          </cell>
          <cell r="S192">
            <v>42186</v>
          </cell>
        </row>
        <row r="193">
          <cell r="Q193">
            <v>201508</v>
          </cell>
          <cell r="R193">
            <v>188</v>
          </cell>
          <cell r="S193">
            <v>42217</v>
          </cell>
        </row>
        <row r="194">
          <cell r="Q194">
            <v>201509</v>
          </cell>
          <cell r="R194">
            <v>189</v>
          </cell>
          <cell r="S194">
            <v>42248</v>
          </cell>
        </row>
        <row r="195">
          <cell r="Q195">
            <v>201510</v>
          </cell>
          <cell r="R195">
            <v>190</v>
          </cell>
          <cell r="S195">
            <v>42278</v>
          </cell>
        </row>
        <row r="196">
          <cell r="Q196">
            <v>201511</v>
          </cell>
          <cell r="R196">
            <v>191</v>
          </cell>
          <cell r="S196">
            <v>42309</v>
          </cell>
        </row>
        <row r="197">
          <cell r="Q197">
            <v>201512</v>
          </cell>
          <cell r="R197">
            <v>192</v>
          </cell>
          <cell r="S197">
            <v>42339</v>
          </cell>
        </row>
        <row r="198">
          <cell r="Q198">
            <v>201601</v>
          </cell>
          <cell r="R198">
            <v>193</v>
          </cell>
          <cell r="S198">
            <v>42370</v>
          </cell>
        </row>
        <row r="199">
          <cell r="Q199">
            <v>201602</v>
          </cell>
          <cell r="R199">
            <v>194</v>
          </cell>
          <cell r="S199">
            <v>42401</v>
          </cell>
        </row>
        <row r="200">
          <cell r="Q200">
            <v>201603</v>
          </cell>
          <cell r="R200">
            <v>195</v>
          </cell>
          <cell r="S200">
            <v>42430</v>
          </cell>
        </row>
        <row r="201">
          <cell r="Q201">
            <v>201604</v>
          </cell>
          <cell r="R201">
            <v>196</v>
          </cell>
          <cell r="S201">
            <v>42461</v>
          </cell>
        </row>
        <row r="202">
          <cell r="Q202">
            <v>201605</v>
          </cell>
          <cell r="R202">
            <v>197</v>
          </cell>
          <cell r="S202">
            <v>42491</v>
          </cell>
        </row>
        <row r="203">
          <cell r="Q203">
            <v>201606</v>
          </cell>
          <cell r="R203">
            <v>198</v>
          </cell>
          <cell r="S203">
            <v>42522</v>
          </cell>
        </row>
        <row r="204">
          <cell r="Q204">
            <v>201607</v>
          </cell>
          <cell r="R204">
            <v>199</v>
          </cell>
          <cell r="S204">
            <v>42552</v>
          </cell>
        </row>
        <row r="205">
          <cell r="Q205">
            <v>201608</v>
          </cell>
          <cell r="R205">
            <v>200</v>
          </cell>
          <cell r="S205">
            <v>42583</v>
          </cell>
        </row>
        <row r="206">
          <cell r="Q206">
            <v>201609</v>
          </cell>
          <cell r="R206">
            <v>201</v>
          </cell>
          <cell r="S206">
            <v>42614</v>
          </cell>
        </row>
        <row r="207">
          <cell r="Q207">
            <v>201610</v>
          </cell>
          <cell r="R207">
            <v>202</v>
          </cell>
          <cell r="S207">
            <v>42644</v>
          </cell>
        </row>
        <row r="208">
          <cell r="Q208">
            <v>201611</v>
          </cell>
          <cell r="R208">
            <v>203</v>
          </cell>
          <cell r="S208">
            <v>42675</v>
          </cell>
        </row>
        <row r="209">
          <cell r="Q209">
            <v>201612</v>
          </cell>
          <cell r="R209">
            <v>204</v>
          </cell>
          <cell r="S209">
            <v>42705</v>
          </cell>
        </row>
        <row r="210">
          <cell r="Q210">
            <v>201701</v>
          </cell>
          <cell r="R210">
            <v>205</v>
          </cell>
          <cell r="S210">
            <v>42736</v>
          </cell>
        </row>
        <row r="211">
          <cell r="Q211">
            <v>201702</v>
          </cell>
          <cell r="R211">
            <v>206</v>
          </cell>
          <cell r="S211">
            <v>42767</v>
          </cell>
        </row>
        <row r="212">
          <cell r="Q212">
            <v>201703</v>
          </cell>
          <cell r="R212">
            <v>207</v>
          </cell>
          <cell r="S212">
            <v>42795</v>
          </cell>
        </row>
        <row r="213">
          <cell r="Q213">
            <v>201704</v>
          </cell>
          <cell r="R213">
            <v>208</v>
          </cell>
          <cell r="S213">
            <v>42826</v>
          </cell>
        </row>
        <row r="214">
          <cell r="Q214">
            <v>201705</v>
          </cell>
          <cell r="R214">
            <v>209</v>
          </cell>
          <cell r="S214">
            <v>42856</v>
          </cell>
        </row>
        <row r="215">
          <cell r="Q215">
            <v>201706</v>
          </cell>
          <cell r="R215">
            <v>210</v>
          </cell>
          <cell r="S215">
            <v>42887</v>
          </cell>
        </row>
        <row r="216">
          <cell r="Q216">
            <v>201707</v>
          </cell>
          <cell r="R216">
            <v>211</v>
          </cell>
          <cell r="S216">
            <v>42917</v>
          </cell>
        </row>
        <row r="217">
          <cell r="Q217">
            <v>201708</v>
          </cell>
          <cell r="R217">
            <v>212</v>
          </cell>
          <cell r="S217">
            <v>42948</v>
          </cell>
        </row>
        <row r="218">
          <cell r="Q218">
            <v>201709</v>
          </cell>
          <cell r="R218">
            <v>213</v>
          </cell>
          <cell r="S218">
            <v>42979</v>
          </cell>
        </row>
        <row r="219">
          <cell r="Q219">
            <v>201710</v>
          </cell>
          <cell r="R219">
            <v>214</v>
          </cell>
          <cell r="S219">
            <v>43009</v>
          </cell>
        </row>
        <row r="220">
          <cell r="Q220">
            <v>201711</v>
          </cell>
          <cell r="R220">
            <v>215</v>
          </cell>
          <cell r="S220">
            <v>43040</v>
          </cell>
        </row>
        <row r="221">
          <cell r="Q221">
            <v>201712</v>
          </cell>
          <cell r="R221">
            <v>216</v>
          </cell>
          <cell r="S221">
            <v>43070</v>
          </cell>
        </row>
        <row r="222">
          <cell r="Q222">
            <v>201801</v>
          </cell>
          <cell r="R222">
            <v>217</v>
          </cell>
          <cell r="S222">
            <v>43101</v>
          </cell>
        </row>
        <row r="223">
          <cell r="Q223">
            <v>201802</v>
          </cell>
          <cell r="R223">
            <v>218</v>
          </cell>
          <cell r="S223">
            <v>43132</v>
          </cell>
        </row>
        <row r="224">
          <cell r="Q224">
            <v>201803</v>
          </cell>
          <cell r="R224">
            <v>219</v>
          </cell>
          <cell r="S224">
            <v>43160</v>
          </cell>
        </row>
        <row r="225">
          <cell r="Q225">
            <v>201804</v>
          </cell>
          <cell r="R225">
            <v>220</v>
          </cell>
          <cell r="S225">
            <v>43191</v>
          </cell>
        </row>
        <row r="226">
          <cell r="Q226">
            <v>201805</v>
          </cell>
          <cell r="R226">
            <v>221</v>
          </cell>
          <cell r="S226">
            <v>43221</v>
          </cell>
        </row>
        <row r="227">
          <cell r="Q227">
            <v>201806</v>
          </cell>
          <cell r="R227">
            <v>222</v>
          </cell>
          <cell r="S227">
            <v>43252</v>
          </cell>
        </row>
        <row r="228">
          <cell r="Q228">
            <v>201807</v>
          </cell>
          <cell r="R228">
            <v>223</v>
          </cell>
          <cell r="S228">
            <v>43282</v>
          </cell>
        </row>
        <row r="229">
          <cell r="Q229">
            <v>201808</v>
          </cell>
          <cell r="R229">
            <v>224</v>
          </cell>
          <cell r="S229">
            <v>43313</v>
          </cell>
        </row>
        <row r="230">
          <cell r="Q230">
            <v>201809</v>
          </cell>
          <cell r="R230">
            <v>225</v>
          </cell>
          <cell r="S230">
            <v>43344</v>
          </cell>
        </row>
        <row r="231">
          <cell r="Q231">
            <v>201810</v>
          </cell>
          <cell r="R231">
            <v>226</v>
          </cell>
          <cell r="S231">
            <v>43374</v>
          </cell>
        </row>
        <row r="232">
          <cell r="Q232">
            <v>201811</v>
          </cell>
          <cell r="R232">
            <v>227</v>
          </cell>
          <cell r="S232">
            <v>43405</v>
          </cell>
        </row>
        <row r="233">
          <cell r="Q233">
            <v>201812</v>
          </cell>
          <cell r="R233">
            <v>228</v>
          </cell>
          <cell r="S233">
            <v>43435</v>
          </cell>
        </row>
        <row r="234">
          <cell r="Q234">
            <v>201901</v>
          </cell>
          <cell r="R234">
            <v>229</v>
          </cell>
          <cell r="S234">
            <v>43466</v>
          </cell>
        </row>
        <row r="235">
          <cell r="Q235">
            <v>201902</v>
          </cell>
          <cell r="R235">
            <v>230</v>
          </cell>
          <cell r="S235">
            <v>43497</v>
          </cell>
        </row>
        <row r="236">
          <cell r="Q236">
            <v>201903</v>
          </cell>
          <cell r="R236">
            <v>231</v>
          </cell>
          <cell r="S236">
            <v>43525</v>
          </cell>
        </row>
        <row r="237">
          <cell r="Q237">
            <v>201904</v>
          </cell>
          <cell r="R237">
            <v>232</v>
          </cell>
          <cell r="S237">
            <v>43556</v>
          </cell>
        </row>
        <row r="238">
          <cell r="Q238">
            <v>201905</v>
          </cell>
          <cell r="R238">
            <v>233</v>
          </cell>
          <cell r="S238">
            <v>43586</v>
          </cell>
        </row>
        <row r="239">
          <cell r="Q239">
            <v>201906</v>
          </cell>
          <cell r="R239">
            <v>234</v>
          </cell>
          <cell r="S239">
            <v>43617</v>
          </cell>
        </row>
        <row r="240">
          <cell r="Q240">
            <v>201907</v>
          </cell>
          <cell r="R240">
            <v>235</v>
          </cell>
          <cell r="S240">
            <v>43647</v>
          </cell>
        </row>
        <row r="241">
          <cell r="Q241">
            <v>201908</v>
          </cell>
          <cell r="R241">
            <v>236</v>
          </cell>
          <cell r="S241">
            <v>43678</v>
          </cell>
        </row>
        <row r="242">
          <cell r="Q242">
            <v>201909</v>
          </cell>
          <cell r="R242">
            <v>237</v>
          </cell>
          <cell r="S242">
            <v>43709</v>
          </cell>
        </row>
        <row r="243">
          <cell r="Q243">
            <v>201910</v>
          </cell>
          <cell r="R243">
            <v>238</v>
          </cell>
          <cell r="S243">
            <v>43739</v>
          </cell>
        </row>
        <row r="244">
          <cell r="Q244">
            <v>201911</v>
          </cell>
          <cell r="R244">
            <v>239</v>
          </cell>
          <cell r="S244">
            <v>43770</v>
          </cell>
        </row>
        <row r="245">
          <cell r="Q245">
            <v>201912</v>
          </cell>
          <cell r="R245">
            <v>240</v>
          </cell>
          <cell r="S245">
            <v>43800</v>
          </cell>
        </row>
        <row r="246">
          <cell r="Q246">
            <v>202001</v>
          </cell>
          <cell r="R246">
            <v>241</v>
          </cell>
          <cell r="S246">
            <v>43831</v>
          </cell>
        </row>
        <row r="247">
          <cell r="Q247">
            <v>202002</v>
          </cell>
          <cell r="R247">
            <v>242</v>
          </cell>
          <cell r="S247">
            <v>43862</v>
          </cell>
        </row>
        <row r="248">
          <cell r="Q248">
            <v>202003</v>
          </cell>
          <cell r="R248">
            <v>243</v>
          </cell>
          <cell r="S248">
            <v>43891</v>
          </cell>
        </row>
        <row r="249">
          <cell r="Q249">
            <v>202004</v>
          </cell>
          <cell r="R249">
            <v>244</v>
          </cell>
          <cell r="S249">
            <v>43922</v>
          </cell>
        </row>
        <row r="250">
          <cell r="Q250">
            <v>202005</v>
          </cell>
          <cell r="R250">
            <v>245</v>
          </cell>
          <cell r="S250">
            <v>43952</v>
          </cell>
        </row>
        <row r="251">
          <cell r="Q251">
            <v>202006</v>
          </cell>
          <cell r="R251">
            <v>246</v>
          </cell>
          <cell r="S251">
            <v>43983</v>
          </cell>
        </row>
        <row r="252">
          <cell r="Q252">
            <v>202007</v>
          </cell>
          <cell r="R252">
            <v>247</v>
          </cell>
          <cell r="S252">
            <v>44013</v>
          </cell>
        </row>
        <row r="253">
          <cell r="Q253">
            <v>202008</v>
          </cell>
          <cell r="R253">
            <v>248</v>
          </cell>
          <cell r="S253">
            <v>44044</v>
          </cell>
        </row>
        <row r="254">
          <cell r="Q254">
            <v>202009</v>
          </cell>
          <cell r="R254">
            <v>249</v>
          </cell>
          <cell r="S254">
            <v>44075</v>
          </cell>
        </row>
        <row r="255">
          <cell r="Q255">
            <v>202010</v>
          </cell>
          <cell r="R255">
            <v>250</v>
          </cell>
          <cell r="S255">
            <v>44105</v>
          </cell>
        </row>
        <row r="256">
          <cell r="Q256">
            <v>202011</v>
          </cell>
          <cell r="R256">
            <v>251</v>
          </cell>
          <cell r="S256">
            <v>44136</v>
          </cell>
        </row>
        <row r="257">
          <cell r="Q257">
            <v>202012</v>
          </cell>
          <cell r="R257">
            <v>252</v>
          </cell>
          <cell r="S257">
            <v>44166</v>
          </cell>
        </row>
        <row r="258">
          <cell r="Q258">
            <v>202101</v>
          </cell>
          <cell r="R258">
            <v>253</v>
          </cell>
          <cell r="S258">
            <v>44197</v>
          </cell>
        </row>
        <row r="259">
          <cell r="Q259">
            <v>202102</v>
          </cell>
          <cell r="R259">
            <v>254</v>
          </cell>
          <cell r="S259">
            <v>44228</v>
          </cell>
        </row>
        <row r="260">
          <cell r="Q260">
            <v>202103</v>
          </cell>
          <cell r="R260">
            <v>255</v>
          </cell>
          <cell r="S260">
            <v>44256</v>
          </cell>
        </row>
        <row r="261">
          <cell r="Q261">
            <v>202104</v>
          </cell>
          <cell r="R261">
            <v>256</v>
          </cell>
          <cell r="S261">
            <v>44287</v>
          </cell>
        </row>
        <row r="262">
          <cell r="Q262">
            <v>202105</v>
          </cell>
          <cell r="R262">
            <v>257</v>
          </cell>
          <cell r="S262">
            <v>44317</v>
          </cell>
        </row>
        <row r="263">
          <cell r="Q263">
            <v>202106</v>
          </cell>
          <cell r="R263">
            <v>258</v>
          </cell>
          <cell r="S263">
            <v>44348</v>
          </cell>
        </row>
        <row r="264">
          <cell r="Q264">
            <v>202107</v>
          </cell>
          <cell r="R264">
            <v>259</v>
          </cell>
          <cell r="S264">
            <v>44378</v>
          </cell>
        </row>
        <row r="265">
          <cell r="Q265">
            <v>202108</v>
          </cell>
          <cell r="R265">
            <v>260</v>
          </cell>
          <cell r="S265">
            <v>44409</v>
          </cell>
        </row>
        <row r="266">
          <cell r="Q266">
            <v>202109</v>
          </cell>
          <cell r="R266">
            <v>261</v>
          </cell>
          <cell r="S266">
            <v>44440</v>
          </cell>
        </row>
        <row r="267">
          <cell r="Q267">
            <v>202110</v>
          </cell>
          <cell r="R267">
            <v>262</v>
          </cell>
          <cell r="S267">
            <v>44470</v>
          </cell>
        </row>
        <row r="268">
          <cell r="Q268">
            <v>202111</v>
          </cell>
          <cell r="R268">
            <v>263</v>
          </cell>
          <cell r="S268">
            <v>44501</v>
          </cell>
        </row>
        <row r="269">
          <cell r="Q269">
            <v>202112</v>
          </cell>
          <cell r="R269">
            <v>264</v>
          </cell>
          <cell r="S269">
            <v>44531</v>
          </cell>
        </row>
        <row r="270">
          <cell r="Q270">
            <v>202201</v>
          </cell>
          <cell r="R270">
            <v>265</v>
          </cell>
          <cell r="S270">
            <v>44562</v>
          </cell>
        </row>
        <row r="271">
          <cell r="Q271">
            <v>202202</v>
          </cell>
          <cell r="R271">
            <v>266</v>
          </cell>
          <cell r="S271">
            <v>44593</v>
          </cell>
        </row>
        <row r="272">
          <cell r="Q272">
            <v>202203</v>
          </cell>
          <cell r="R272">
            <v>267</v>
          </cell>
          <cell r="S272">
            <v>44621</v>
          </cell>
        </row>
        <row r="273">
          <cell r="Q273">
            <v>202204</v>
          </cell>
          <cell r="R273">
            <v>268</v>
          </cell>
          <cell r="S273">
            <v>44652</v>
          </cell>
        </row>
        <row r="274">
          <cell r="Q274">
            <v>202205</v>
          </cell>
          <cell r="R274">
            <v>269</v>
          </cell>
          <cell r="S274">
            <v>44682</v>
          </cell>
        </row>
        <row r="275">
          <cell r="Q275">
            <v>202206</v>
          </cell>
          <cell r="R275">
            <v>270</v>
          </cell>
          <cell r="S275">
            <v>44713</v>
          </cell>
        </row>
        <row r="276">
          <cell r="Q276">
            <v>202207</v>
          </cell>
          <cell r="R276">
            <v>271</v>
          </cell>
          <cell r="S276">
            <v>44743</v>
          </cell>
        </row>
        <row r="277">
          <cell r="Q277">
            <v>202208</v>
          </cell>
          <cell r="R277">
            <v>272</v>
          </cell>
          <cell r="S277">
            <v>44774</v>
          </cell>
        </row>
        <row r="278">
          <cell r="Q278">
            <v>202209</v>
          </cell>
          <cell r="R278">
            <v>273</v>
          </cell>
          <cell r="S278">
            <v>44805</v>
          </cell>
        </row>
        <row r="279">
          <cell r="Q279">
            <v>202210</v>
          </cell>
          <cell r="R279">
            <v>274</v>
          </cell>
          <cell r="S279">
            <v>44835</v>
          </cell>
        </row>
        <row r="280">
          <cell r="Q280">
            <v>202211</v>
          </cell>
          <cell r="R280">
            <v>275</v>
          </cell>
          <cell r="S280">
            <v>44866</v>
          </cell>
        </row>
        <row r="281">
          <cell r="Q281">
            <v>202212</v>
          </cell>
          <cell r="R281">
            <v>276</v>
          </cell>
          <cell r="S281">
            <v>44896</v>
          </cell>
        </row>
        <row r="282">
          <cell r="Q282">
            <v>202301</v>
          </cell>
          <cell r="R282">
            <v>277</v>
          </cell>
          <cell r="S282">
            <v>44927</v>
          </cell>
        </row>
        <row r="283">
          <cell r="Q283">
            <v>202302</v>
          </cell>
          <cell r="R283">
            <v>278</v>
          </cell>
          <cell r="S283">
            <v>44958</v>
          </cell>
        </row>
        <row r="284">
          <cell r="Q284">
            <v>202303</v>
          </cell>
          <cell r="R284">
            <v>279</v>
          </cell>
          <cell r="S284">
            <v>44986</v>
          </cell>
        </row>
        <row r="285">
          <cell r="Q285">
            <v>202304</v>
          </cell>
          <cell r="R285">
            <v>280</v>
          </cell>
          <cell r="S285">
            <v>45017</v>
          </cell>
        </row>
        <row r="286">
          <cell r="Q286">
            <v>202305</v>
          </cell>
          <cell r="R286">
            <v>281</v>
          </cell>
          <cell r="S286">
            <v>45047</v>
          </cell>
        </row>
        <row r="287">
          <cell r="Q287">
            <v>202306</v>
          </cell>
          <cell r="R287">
            <v>282</v>
          </cell>
          <cell r="S287">
            <v>45078</v>
          </cell>
        </row>
        <row r="288">
          <cell r="Q288">
            <v>202307</v>
          </cell>
          <cell r="R288">
            <v>283</v>
          </cell>
          <cell r="S288">
            <v>45108</v>
          </cell>
        </row>
        <row r="289">
          <cell r="Q289">
            <v>202308</v>
          </cell>
          <cell r="R289">
            <v>284</v>
          </cell>
          <cell r="S289">
            <v>45139</v>
          </cell>
        </row>
        <row r="290">
          <cell r="Q290">
            <v>202309</v>
          </cell>
          <cell r="R290">
            <v>285</v>
          </cell>
          <cell r="S290">
            <v>45170</v>
          </cell>
        </row>
        <row r="291">
          <cell r="Q291">
            <v>202310</v>
          </cell>
          <cell r="R291">
            <v>286</v>
          </cell>
          <cell r="S291">
            <v>45200</v>
          </cell>
        </row>
        <row r="292">
          <cell r="Q292">
            <v>202311</v>
          </cell>
          <cell r="R292">
            <v>287</v>
          </cell>
          <cell r="S292">
            <v>45231</v>
          </cell>
        </row>
        <row r="293">
          <cell r="Q293">
            <v>202312</v>
          </cell>
          <cell r="R293">
            <v>288</v>
          </cell>
          <cell r="S293">
            <v>45261</v>
          </cell>
        </row>
        <row r="294">
          <cell r="Q294">
            <v>202401</v>
          </cell>
          <cell r="R294">
            <v>289</v>
          </cell>
          <cell r="S294">
            <v>45292</v>
          </cell>
        </row>
        <row r="295">
          <cell r="Q295">
            <v>202402</v>
          </cell>
          <cell r="R295">
            <v>290</v>
          </cell>
          <cell r="S295">
            <v>45323</v>
          </cell>
        </row>
        <row r="296">
          <cell r="Q296">
            <v>202403</v>
          </cell>
          <cell r="R296">
            <v>291</v>
          </cell>
          <cell r="S296">
            <v>45352</v>
          </cell>
        </row>
        <row r="297">
          <cell r="Q297">
            <v>202404</v>
          </cell>
          <cell r="R297">
            <v>292</v>
          </cell>
          <cell r="S297">
            <v>45383</v>
          </cell>
        </row>
        <row r="298">
          <cell r="Q298">
            <v>202405</v>
          </cell>
          <cell r="R298">
            <v>293</v>
          </cell>
          <cell r="S298">
            <v>45413</v>
          </cell>
        </row>
        <row r="299">
          <cell r="Q299">
            <v>202406</v>
          </cell>
          <cell r="R299">
            <v>294</v>
          </cell>
          <cell r="S299">
            <v>45444</v>
          </cell>
        </row>
        <row r="300">
          <cell r="Q300">
            <v>202407</v>
          </cell>
          <cell r="R300">
            <v>295</v>
          </cell>
          <cell r="S300">
            <v>45474</v>
          </cell>
        </row>
        <row r="301">
          <cell r="Q301">
            <v>202408</v>
          </cell>
          <cell r="R301">
            <v>296</v>
          </cell>
          <cell r="S301">
            <v>45505</v>
          </cell>
        </row>
        <row r="302">
          <cell r="Q302">
            <v>202409</v>
          </cell>
          <cell r="R302">
            <v>297</v>
          </cell>
          <cell r="S302">
            <v>45536</v>
          </cell>
        </row>
        <row r="303">
          <cell r="Q303">
            <v>202410</v>
          </cell>
          <cell r="R303">
            <v>298</v>
          </cell>
          <cell r="S303">
            <v>45566</v>
          </cell>
        </row>
        <row r="304">
          <cell r="Q304">
            <v>202411</v>
          </cell>
          <cell r="R304">
            <v>299</v>
          </cell>
          <cell r="S304">
            <v>45597</v>
          </cell>
        </row>
        <row r="305">
          <cell r="Q305">
            <v>202412</v>
          </cell>
          <cell r="R305">
            <v>300</v>
          </cell>
          <cell r="S305">
            <v>45627</v>
          </cell>
        </row>
        <row r="306">
          <cell r="Q306">
            <v>202501</v>
          </cell>
          <cell r="R306">
            <v>301</v>
          </cell>
          <cell r="S306">
            <v>45658</v>
          </cell>
        </row>
        <row r="307">
          <cell r="Q307">
            <v>202502</v>
          </cell>
          <cell r="R307">
            <v>302</v>
          </cell>
          <cell r="S307">
            <v>45689</v>
          </cell>
        </row>
        <row r="308">
          <cell r="Q308">
            <v>202503</v>
          </cell>
          <cell r="R308">
            <v>303</v>
          </cell>
          <cell r="S308">
            <v>45717</v>
          </cell>
        </row>
        <row r="309">
          <cell r="Q309">
            <v>202504</v>
          </cell>
          <cell r="R309">
            <v>304</v>
          </cell>
          <cell r="S309">
            <v>45748</v>
          </cell>
        </row>
        <row r="310">
          <cell r="Q310">
            <v>202505</v>
          </cell>
          <cell r="R310">
            <v>305</v>
          </cell>
          <cell r="S310">
            <v>45778</v>
          </cell>
        </row>
        <row r="311">
          <cell r="Q311">
            <v>202506</v>
          </cell>
          <cell r="R311">
            <v>306</v>
          </cell>
          <cell r="S311">
            <v>45809</v>
          </cell>
        </row>
        <row r="312">
          <cell r="Q312">
            <v>202507</v>
          </cell>
          <cell r="R312">
            <v>307</v>
          </cell>
          <cell r="S312">
            <v>45839</v>
          </cell>
        </row>
        <row r="313">
          <cell r="Q313">
            <v>202508</v>
          </cell>
          <cell r="R313">
            <v>308</v>
          </cell>
          <cell r="S313">
            <v>45870</v>
          </cell>
        </row>
        <row r="314">
          <cell r="Q314">
            <v>202509</v>
          </cell>
          <cell r="R314">
            <v>309</v>
          </cell>
          <cell r="S314">
            <v>45901</v>
          </cell>
        </row>
        <row r="315">
          <cell r="Q315">
            <v>202510</v>
          </cell>
          <cell r="R315">
            <v>310</v>
          </cell>
          <cell r="S315">
            <v>45931</v>
          </cell>
        </row>
        <row r="316">
          <cell r="Q316">
            <v>202511</v>
          </cell>
          <cell r="R316">
            <v>311</v>
          </cell>
          <cell r="S316">
            <v>45962</v>
          </cell>
        </row>
        <row r="317">
          <cell r="Q317">
            <v>202512</v>
          </cell>
          <cell r="R317">
            <v>312</v>
          </cell>
          <cell r="S317">
            <v>45992</v>
          </cell>
        </row>
        <row r="318">
          <cell r="Q318">
            <v>202601</v>
          </cell>
          <cell r="R318">
            <v>313</v>
          </cell>
          <cell r="S318">
            <v>46023</v>
          </cell>
        </row>
        <row r="319">
          <cell r="Q319">
            <v>202602</v>
          </cell>
          <cell r="R319">
            <v>314</v>
          </cell>
          <cell r="S319">
            <v>46054</v>
          </cell>
        </row>
        <row r="320">
          <cell r="Q320">
            <v>202603</v>
          </cell>
          <cell r="R320">
            <v>315</v>
          </cell>
          <cell r="S320">
            <v>46082</v>
          </cell>
        </row>
        <row r="321">
          <cell r="Q321">
            <v>202604</v>
          </cell>
          <cell r="R321">
            <v>316</v>
          </cell>
          <cell r="S321">
            <v>46113</v>
          </cell>
        </row>
        <row r="322">
          <cell r="Q322">
            <v>202605</v>
          </cell>
          <cell r="R322">
            <v>317</v>
          </cell>
          <cell r="S322">
            <v>46143</v>
          </cell>
        </row>
        <row r="323">
          <cell r="Q323">
            <v>202606</v>
          </cell>
          <cell r="R323">
            <v>318</v>
          </cell>
          <cell r="S323">
            <v>46174</v>
          </cell>
        </row>
        <row r="324">
          <cell r="Q324">
            <v>202607</v>
          </cell>
          <cell r="R324">
            <v>319</v>
          </cell>
          <cell r="S324">
            <v>46204</v>
          </cell>
        </row>
        <row r="325">
          <cell r="Q325">
            <v>202608</v>
          </cell>
          <cell r="R325">
            <v>320</v>
          </cell>
          <cell r="S325">
            <v>46235</v>
          </cell>
        </row>
        <row r="326">
          <cell r="Q326">
            <v>202609</v>
          </cell>
          <cell r="R326">
            <v>321</v>
          </cell>
          <cell r="S326">
            <v>46266</v>
          </cell>
        </row>
        <row r="327">
          <cell r="Q327">
            <v>202610</v>
          </cell>
          <cell r="R327">
            <v>322</v>
          </cell>
          <cell r="S327">
            <v>46296</v>
          </cell>
        </row>
        <row r="328">
          <cell r="Q328">
            <v>202611</v>
          </cell>
          <cell r="R328">
            <v>323</v>
          </cell>
          <cell r="S328">
            <v>46327</v>
          </cell>
        </row>
        <row r="329">
          <cell r="Q329">
            <v>202612</v>
          </cell>
          <cell r="R329">
            <v>324</v>
          </cell>
          <cell r="S329">
            <v>46357</v>
          </cell>
        </row>
        <row r="330">
          <cell r="Q330">
            <v>202701</v>
          </cell>
          <cell r="R330">
            <v>325</v>
          </cell>
          <cell r="S330">
            <v>46388</v>
          </cell>
        </row>
        <row r="331">
          <cell r="Q331">
            <v>202702</v>
          </cell>
          <cell r="R331">
            <v>326</v>
          </cell>
          <cell r="S331">
            <v>46419</v>
          </cell>
        </row>
        <row r="332">
          <cell r="Q332">
            <v>202703</v>
          </cell>
          <cell r="R332">
            <v>327</v>
          </cell>
          <cell r="S332">
            <v>46447</v>
          </cell>
        </row>
        <row r="333">
          <cell r="Q333">
            <v>202704</v>
          </cell>
          <cell r="R333">
            <v>328</v>
          </cell>
          <cell r="S333">
            <v>46478</v>
          </cell>
        </row>
        <row r="334">
          <cell r="Q334">
            <v>202705</v>
          </cell>
          <cell r="R334">
            <v>329</v>
          </cell>
          <cell r="S334">
            <v>46508</v>
          </cell>
        </row>
        <row r="335">
          <cell r="Q335">
            <v>202706</v>
          </cell>
          <cell r="R335">
            <v>330</v>
          </cell>
          <cell r="S335">
            <v>46539</v>
          </cell>
        </row>
        <row r="336">
          <cell r="Q336">
            <v>202707</v>
          </cell>
          <cell r="R336">
            <v>331</v>
          </cell>
          <cell r="S336">
            <v>46569</v>
          </cell>
        </row>
        <row r="337">
          <cell r="Q337">
            <v>202708</v>
          </cell>
          <cell r="R337">
            <v>332</v>
          </cell>
          <cell r="S337">
            <v>46600</v>
          </cell>
        </row>
        <row r="338">
          <cell r="Q338">
            <v>202709</v>
          </cell>
          <cell r="R338">
            <v>333</v>
          </cell>
          <cell r="S338">
            <v>46631</v>
          </cell>
        </row>
        <row r="339">
          <cell r="Q339">
            <v>202710</v>
          </cell>
          <cell r="R339">
            <v>334</v>
          </cell>
          <cell r="S339">
            <v>46661</v>
          </cell>
        </row>
        <row r="340">
          <cell r="Q340">
            <v>202711</v>
          </cell>
          <cell r="R340">
            <v>335</v>
          </cell>
          <cell r="S340">
            <v>46692</v>
          </cell>
        </row>
        <row r="341">
          <cell r="Q341">
            <v>202712</v>
          </cell>
          <cell r="R341">
            <v>336</v>
          </cell>
          <cell r="S341">
            <v>46722</v>
          </cell>
        </row>
        <row r="342">
          <cell r="Q342">
            <v>202801</v>
          </cell>
          <cell r="R342">
            <v>337</v>
          </cell>
          <cell r="S342">
            <v>46753</v>
          </cell>
        </row>
        <row r="343">
          <cell r="Q343">
            <v>202802</v>
          </cell>
          <cell r="R343">
            <v>338</v>
          </cell>
          <cell r="S343">
            <v>46784</v>
          </cell>
        </row>
        <row r="344">
          <cell r="Q344">
            <v>202803</v>
          </cell>
          <cell r="R344">
            <v>339</v>
          </cell>
          <cell r="S344">
            <v>46813</v>
          </cell>
        </row>
        <row r="345">
          <cell r="Q345">
            <v>202804</v>
          </cell>
          <cell r="R345">
            <v>340</v>
          </cell>
          <cell r="S345">
            <v>46844</v>
          </cell>
        </row>
        <row r="346">
          <cell r="Q346">
            <v>202805</v>
          </cell>
          <cell r="R346">
            <v>341</v>
          </cell>
          <cell r="S346">
            <v>46874</v>
          </cell>
        </row>
        <row r="347">
          <cell r="Q347">
            <v>202806</v>
          </cell>
          <cell r="R347">
            <v>342</v>
          </cell>
          <cell r="S347">
            <v>46905</v>
          </cell>
        </row>
        <row r="348">
          <cell r="Q348">
            <v>202807</v>
          </cell>
          <cell r="R348">
            <v>343</v>
          </cell>
          <cell r="S348">
            <v>46935</v>
          </cell>
        </row>
        <row r="349">
          <cell r="Q349">
            <v>202808</v>
          </cell>
          <cell r="R349">
            <v>344</v>
          </cell>
          <cell r="S349">
            <v>46966</v>
          </cell>
        </row>
        <row r="350">
          <cell r="Q350">
            <v>202809</v>
          </cell>
          <cell r="R350">
            <v>345</v>
          </cell>
          <cell r="S350">
            <v>46997</v>
          </cell>
        </row>
        <row r="351">
          <cell r="Q351">
            <v>202810</v>
          </cell>
          <cell r="R351">
            <v>346</v>
          </cell>
          <cell r="S351">
            <v>47027</v>
          </cell>
        </row>
        <row r="352">
          <cell r="Q352">
            <v>202811</v>
          </cell>
          <cell r="R352">
            <v>347</v>
          </cell>
          <cell r="S352">
            <v>47058</v>
          </cell>
        </row>
        <row r="353">
          <cell r="Q353">
            <v>202812</v>
          </cell>
          <cell r="R353">
            <v>348</v>
          </cell>
          <cell r="S353">
            <v>47088</v>
          </cell>
        </row>
        <row r="354">
          <cell r="Q354">
            <v>202901</v>
          </cell>
          <cell r="R354">
            <v>349</v>
          </cell>
          <cell r="S354">
            <v>47119</v>
          </cell>
        </row>
        <row r="355">
          <cell r="Q355">
            <v>202902</v>
          </cell>
          <cell r="R355">
            <v>350</v>
          </cell>
          <cell r="S355">
            <v>47150</v>
          </cell>
        </row>
        <row r="356">
          <cell r="Q356">
            <v>202903</v>
          </cell>
          <cell r="R356">
            <v>351</v>
          </cell>
          <cell r="S356">
            <v>47178</v>
          </cell>
        </row>
        <row r="357">
          <cell r="Q357">
            <v>202904</v>
          </cell>
          <cell r="R357">
            <v>352</v>
          </cell>
          <cell r="S357">
            <v>47209</v>
          </cell>
        </row>
        <row r="358">
          <cell r="Q358">
            <v>202905</v>
          </cell>
          <cell r="R358">
            <v>353</v>
          </cell>
          <cell r="S358">
            <v>47239</v>
          </cell>
        </row>
        <row r="359">
          <cell r="Q359">
            <v>202906</v>
          </cell>
          <cell r="R359">
            <v>354</v>
          </cell>
          <cell r="S359">
            <v>47270</v>
          </cell>
        </row>
        <row r="360">
          <cell r="Q360">
            <v>202907</v>
          </cell>
          <cell r="R360">
            <v>355</v>
          </cell>
          <cell r="S360">
            <v>47300</v>
          </cell>
        </row>
        <row r="361">
          <cell r="Q361">
            <v>202908</v>
          </cell>
          <cell r="R361">
            <v>356</v>
          </cell>
          <cell r="S361">
            <v>47331</v>
          </cell>
        </row>
        <row r="362">
          <cell r="Q362">
            <v>202909</v>
          </cell>
          <cell r="R362">
            <v>357</v>
          </cell>
          <cell r="S362">
            <v>47362</v>
          </cell>
        </row>
        <row r="363">
          <cell r="Q363">
            <v>202910</v>
          </cell>
          <cell r="R363">
            <v>358</v>
          </cell>
          <cell r="S363">
            <v>47392</v>
          </cell>
        </row>
        <row r="364">
          <cell r="Q364">
            <v>202911</v>
          </cell>
          <cell r="R364">
            <v>359</v>
          </cell>
          <cell r="S364">
            <v>47423</v>
          </cell>
        </row>
        <row r="365">
          <cell r="Q365">
            <v>202912</v>
          </cell>
          <cell r="R365">
            <v>360</v>
          </cell>
          <cell r="S365">
            <v>47453</v>
          </cell>
        </row>
        <row r="366">
          <cell r="Q366">
            <v>203001</v>
          </cell>
          <cell r="R366">
            <v>361</v>
          </cell>
          <cell r="S366">
            <v>47484</v>
          </cell>
        </row>
        <row r="367">
          <cell r="Q367">
            <v>203002</v>
          </cell>
          <cell r="R367">
            <v>362</v>
          </cell>
          <cell r="S367">
            <v>47515</v>
          </cell>
        </row>
        <row r="368">
          <cell r="Q368">
            <v>203003</v>
          </cell>
          <cell r="R368">
            <v>363</v>
          </cell>
          <cell r="S368">
            <v>47543</v>
          </cell>
        </row>
        <row r="369">
          <cell r="Q369">
            <v>203004</v>
          </cell>
          <cell r="R369">
            <v>364</v>
          </cell>
          <cell r="S369">
            <v>47574</v>
          </cell>
        </row>
        <row r="370">
          <cell r="Q370">
            <v>203005</v>
          </cell>
          <cell r="R370">
            <v>365</v>
          </cell>
          <cell r="S370">
            <v>47604</v>
          </cell>
        </row>
        <row r="371">
          <cell r="Q371">
            <v>203006</v>
          </cell>
          <cell r="R371">
            <v>366</v>
          </cell>
          <cell r="S371">
            <v>47635</v>
          </cell>
        </row>
        <row r="372">
          <cell r="Q372">
            <v>203007</v>
          </cell>
          <cell r="R372">
            <v>367</v>
          </cell>
          <cell r="S372">
            <v>47665</v>
          </cell>
        </row>
        <row r="373">
          <cell r="Q373">
            <v>203008</v>
          </cell>
          <cell r="R373">
            <v>368</v>
          </cell>
          <cell r="S373">
            <v>47696</v>
          </cell>
        </row>
        <row r="374">
          <cell r="Q374">
            <v>203009</v>
          </cell>
          <cell r="R374">
            <v>369</v>
          </cell>
          <cell r="S374">
            <v>47727</v>
          </cell>
        </row>
        <row r="375">
          <cell r="Q375">
            <v>203010</v>
          </cell>
          <cell r="R375">
            <v>370</v>
          </cell>
          <cell r="S375">
            <v>47757</v>
          </cell>
        </row>
        <row r="376">
          <cell r="Q376">
            <v>203011</v>
          </cell>
          <cell r="R376">
            <v>371</v>
          </cell>
          <cell r="S376">
            <v>47788</v>
          </cell>
        </row>
        <row r="377">
          <cell r="Q377">
            <v>203012</v>
          </cell>
          <cell r="R377">
            <v>372</v>
          </cell>
          <cell r="S377">
            <v>47818</v>
          </cell>
        </row>
        <row r="378">
          <cell r="Q378">
            <v>203101</v>
          </cell>
          <cell r="R378">
            <v>373</v>
          </cell>
          <cell r="S378">
            <v>47849</v>
          </cell>
        </row>
        <row r="379">
          <cell r="Q379">
            <v>203102</v>
          </cell>
          <cell r="R379">
            <v>374</v>
          </cell>
          <cell r="S379">
            <v>47880</v>
          </cell>
        </row>
        <row r="380">
          <cell r="Q380">
            <v>203103</v>
          </cell>
          <cell r="R380">
            <v>375</v>
          </cell>
          <cell r="S380">
            <v>47908</v>
          </cell>
        </row>
        <row r="381">
          <cell r="Q381">
            <v>203104</v>
          </cell>
          <cell r="R381">
            <v>376</v>
          </cell>
          <cell r="S381">
            <v>47939</v>
          </cell>
        </row>
        <row r="382">
          <cell r="Q382">
            <v>203105</v>
          </cell>
          <cell r="R382">
            <v>377</v>
          </cell>
          <cell r="S382">
            <v>47969</v>
          </cell>
        </row>
        <row r="383">
          <cell r="Q383">
            <v>203106</v>
          </cell>
          <cell r="R383">
            <v>378</v>
          </cell>
          <cell r="S383">
            <v>48000</v>
          </cell>
        </row>
        <row r="384">
          <cell r="Q384">
            <v>203107</v>
          </cell>
          <cell r="R384">
            <v>379</v>
          </cell>
          <cell r="S384">
            <v>48030</v>
          </cell>
        </row>
        <row r="385">
          <cell r="Q385">
            <v>203108</v>
          </cell>
          <cell r="R385">
            <v>380</v>
          </cell>
          <cell r="S385">
            <v>48061</v>
          </cell>
        </row>
        <row r="386">
          <cell r="Q386">
            <v>203109</v>
          </cell>
          <cell r="R386">
            <v>381</v>
          </cell>
          <cell r="S386">
            <v>48092</v>
          </cell>
        </row>
        <row r="387">
          <cell r="Q387">
            <v>203110</v>
          </cell>
          <cell r="R387">
            <v>382</v>
          </cell>
          <cell r="S387">
            <v>48122</v>
          </cell>
        </row>
        <row r="388">
          <cell r="Q388">
            <v>203111</v>
          </cell>
          <cell r="R388">
            <v>383</v>
          </cell>
          <cell r="S388">
            <v>48153</v>
          </cell>
        </row>
        <row r="389">
          <cell r="Q389">
            <v>203112</v>
          </cell>
          <cell r="R389">
            <v>384</v>
          </cell>
          <cell r="S389">
            <v>48183</v>
          </cell>
        </row>
        <row r="390">
          <cell r="Q390">
            <v>203201</v>
          </cell>
          <cell r="R390">
            <v>385</v>
          </cell>
          <cell r="S390">
            <v>48214</v>
          </cell>
        </row>
        <row r="391">
          <cell r="Q391">
            <v>203202</v>
          </cell>
          <cell r="R391">
            <v>386</v>
          </cell>
          <cell r="S391">
            <v>48245</v>
          </cell>
        </row>
        <row r="392">
          <cell r="Q392">
            <v>203203</v>
          </cell>
          <cell r="R392">
            <v>387</v>
          </cell>
          <cell r="S392">
            <v>48274</v>
          </cell>
        </row>
        <row r="393">
          <cell r="Q393">
            <v>203204</v>
          </cell>
          <cell r="R393">
            <v>388</v>
          </cell>
          <cell r="S393">
            <v>48305</v>
          </cell>
        </row>
        <row r="394">
          <cell r="Q394">
            <v>203205</v>
          </cell>
          <cell r="R394">
            <v>389</v>
          </cell>
          <cell r="S394">
            <v>48335</v>
          </cell>
        </row>
        <row r="395">
          <cell r="Q395">
            <v>203206</v>
          </cell>
          <cell r="R395">
            <v>390</v>
          </cell>
          <cell r="S395">
            <v>48366</v>
          </cell>
        </row>
        <row r="396">
          <cell r="Q396">
            <v>203207</v>
          </cell>
          <cell r="R396">
            <v>391</v>
          </cell>
          <cell r="S396">
            <v>48396</v>
          </cell>
        </row>
        <row r="397">
          <cell r="Q397">
            <v>203208</v>
          </cell>
          <cell r="R397">
            <v>392</v>
          </cell>
          <cell r="S397">
            <v>48427</v>
          </cell>
        </row>
        <row r="398">
          <cell r="Q398">
            <v>203209</v>
          </cell>
          <cell r="R398">
            <v>393</v>
          </cell>
          <cell r="S398">
            <v>48458</v>
          </cell>
        </row>
        <row r="399">
          <cell r="Q399">
            <v>203210</v>
          </cell>
          <cell r="R399">
            <v>394</v>
          </cell>
          <cell r="S399">
            <v>48488</v>
          </cell>
        </row>
        <row r="400">
          <cell r="Q400">
            <v>203211</v>
          </cell>
          <cell r="R400">
            <v>395</v>
          </cell>
          <cell r="S400">
            <v>48519</v>
          </cell>
        </row>
        <row r="401">
          <cell r="Q401">
            <v>203212</v>
          </cell>
          <cell r="R401">
            <v>396</v>
          </cell>
          <cell r="S401">
            <v>48549</v>
          </cell>
        </row>
        <row r="402">
          <cell r="Q402">
            <v>203301</v>
          </cell>
          <cell r="R402">
            <v>397</v>
          </cell>
          <cell r="S402">
            <v>48580</v>
          </cell>
        </row>
        <row r="403">
          <cell r="Q403">
            <v>203302</v>
          </cell>
          <cell r="R403">
            <v>398</v>
          </cell>
          <cell r="S403">
            <v>48611</v>
          </cell>
        </row>
        <row r="404">
          <cell r="Q404">
            <v>203303</v>
          </cell>
          <cell r="R404">
            <v>399</v>
          </cell>
          <cell r="S404">
            <v>48639</v>
          </cell>
        </row>
        <row r="405">
          <cell r="Q405">
            <v>203304</v>
          </cell>
          <cell r="R405">
            <v>400</v>
          </cell>
          <cell r="S405">
            <v>48670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S"/>
      <sheetName val="tab1 "/>
      <sheetName val="tab2"/>
      <sheetName val="Série_Hist"/>
      <sheetName val="IBF com ajust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F9"/>
  <sheetViews>
    <sheetView showGridLines="0" workbookViewId="0">
      <selection activeCell="D8" sqref="D8"/>
    </sheetView>
  </sheetViews>
  <sheetFormatPr defaultRowHeight="15"/>
  <cols>
    <col min="1" max="1" width="9.140625" style="84"/>
    <col min="2" max="2" width="22.5703125" style="84" customWidth="1"/>
    <col min="3" max="6" width="10.42578125" style="84" customWidth="1"/>
    <col min="7" max="16384" width="9.140625" style="84"/>
  </cols>
  <sheetData>
    <row r="2" spans="2:6" ht="20.25" customHeight="1">
      <c r="B2" s="152" t="s">
        <v>42</v>
      </c>
      <c r="C2" s="152" t="s">
        <v>43</v>
      </c>
      <c r="D2" s="152"/>
      <c r="E2" s="152" t="s">
        <v>21</v>
      </c>
      <c r="F2" s="152"/>
    </row>
    <row r="3" spans="2:6" ht="30">
      <c r="B3" s="152"/>
      <c r="C3" s="85" t="s">
        <v>44</v>
      </c>
      <c r="D3" s="85" t="s">
        <v>45</v>
      </c>
      <c r="E3" s="85" t="s">
        <v>44</v>
      </c>
      <c r="F3" s="85" t="s">
        <v>45</v>
      </c>
    </row>
    <row r="4" spans="2:6" ht="27.75" customHeight="1">
      <c r="B4" s="86" t="s">
        <v>50</v>
      </c>
      <c r="C4" s="87">
        <v>1</v>
      </c>
      <c r="D4" s="87">
        <v>1.3</v>
      </c>
      <c r="E4" s="87">
        <v>1.5</v>
      </c>
      <c r="F4" s="87">
        <v>2.2999999999999998</v>
      </c>
    </row>
    <row r="5" spans="2:6" ht="27.75" customHeight="1">
      <c r="B5" s="88" t="s">
        <v>46</v>
      </c>
      <c r="C5" s="87">
        <v>-0.2</v>
      </c>
      <c r="D5" s="87">
        <v>-0.2</v>
      </c>
      <c r="E5" s="87">
        <v>0.3</v>
      </c>
      <c r="F5" s="87">
        <v>0.4</v>
      </c>
    </row>
    <row r="6" spans="2:6" ht="27.75" customHeight="1">
      <c r="B6" s="89" t="s">
        <v>48</v>
      </c>
      <c r="C6" s="87">
        <v>1.9</v>
      </c>
      <c r="D6" s="87">
        <v>3.4</v>
      </c>
      <c r="E6" s="87">
        <v>-0.4</v>
      </c>
      <c r="F6" s="87">
        <v>0.7</v>
      </c>
    </row>
    <row r="7" spans="2:6" ht="27.75" customHeight="1">
      <c r="B7" s="89" t="s">
        <v>49</v>
      </c>
      <c r="C7" s="87">
        <v>-1.6</v>
      </c>
      <c r="D7" s="87">
        <v>1.5</v>
      </c>
      <c r="E7" s="87">
        <v>-1.8</v>
      </c>
      <c r="F7" s="87">
        <v>0.3</v>
      </c>
    </row>
    <row r="8" spans="2:6" ht="27.75" customHeight="1">
      <c r="B8" s="89" t="s">
        <v>47</v>
      </c>
      <c r="C8" s="87">
        <v>-4.5999999999999996</v>
      </c>
      <c r="D8" s="87">
        <v>3.4</v>
      </c>
      <c r="E8" s="87">
        <v>-6.3</v>
      </c>
      <c r="F8" s="87">
        <v>-0.4</v>
      </c>
    </row>
    <row r="9" spans="2:6">
      <c r="B9" s="90" t="s">
        <v>51</v>
      </c>
    </row>
  </sheetData>
  <sheetProtection selectLockedCells="1" selectUnlockedCells="1"/>
  <mergeCells count="3">
    <mergeCell ref="B2:B3"/>
    <mergeCell ref="C2:D2"/>
    <mergeCell ref="E2:F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24"/>
  <sheetViews>
    <sheetView showGridLines="0" zoomScale="75" zoomScaleNormal="75" workbookViewId="0">
      <selection activeCell="J14" sqref="J14"/>
    </sheetView>
  </sheetViews>
  <sheetFormatPr defaultColWidth="0" defaultRowHeight="12.75"/>
  <cols>
    <col min="1" max="1" width="9.140625" style="2" customWidth="1"/>
    <col min="2" max="2" width="50.7109375" style="2" customWidth="1"/>
    <col min="3" max="3" width="8.7109375" style="2" customWidth="1"/>
    <col min="4" max="4" width="8.42578125" style="2" customWidth="1"/>
    <col min="5" max="5" width="8.28515625" style="2" customWidth="1"/>
    <col min="6" max="7" width="8.140625" style="2" customWidth="1"/>
    <col min="8" max="8" width="8.5703125" style="2" customWidth="1"/>
    <col min="9" max="9" width="9.85546875" style="2" customWidth="1"/>
    <col min="10" max="10" width="11.85546875" style="2" customWidth="1"/>
    <col min="11" max="11" width="0" style="2" hidden="1" customWidth="1"/>
    <col min="12" max="232" width="9.140625" style="2" customWidth="1"/>
    <col min="233" max="233" width="41" style="2" customWidth="1"/>
    <col min="234" max="234" width="8.7109375" style="2" customWidth="1"/>
    <col min="235" max="235" width="8.42578125" style="2" customWidth="1"/>
    <col min="236" max="236" width="8.28515625" style="2" customWidth="1"/>
    <col min="237" max="238" width="8.140625" style="2" customWidth="1"/>
    <col min="239" max="239" width="8.5703125" style="2" customWidth="1"/>
    <col min="240" max="240" width="9.85546875" style="2" customWidth="1"/>
    <col min="241" max="241" width="11.85546875" style="2" customWidth="1"/>
    <col min="242" max="16384" width="0" style="2" hidden="1"/>
  </cols>
  <sheetData>
    <row r="1" spans="1:17">
      <c r="B1" s="3"/>
    </row>
    <row r="2" spans="1:17">
      <c r="B2" s="153" t="s">
        <v>0</v>
      </c>
      <c r="C2" s="153"/>
      <c r="D2" s="153"/>
      <c r="E2" s="153"/>
      <c r="F2" s="153"/>
      <c r="G2" s="153"/>
      <c r="H2" s="153"/>
      <c r="I2" s="153"/>
      <c r="J2" s="153"/>
    </row>
    <row r="3" spans="1:17" ht="30" customHeight="1">
      <c r="B3" s="154" t="s">
        <v>57</v>
      </c>
      <c r="C3" s="154"/>
      <c r="D3" s="154"/>
      <c r="E3" s="154"/>
      <c r="F3" s="154"/>
      <c r="G3" s="154"/>
      <c r="H3" s="154"/>
      <c r="I3" s="154"/>
      <c r="J3" s="154"/>
    </row>
    <row r="4" spans="1:17" ht="27.75" customHeight="1">
      <c r="B4" s="155" t="s">
        <v>1</v>
      </c>
      <c r="C4" s="156" t="s">
        <v>2</v>
      </c>
      <c r="D4" s="156"/>
      <c r="E4" s="156"/>
      <c r="F4" s="157" t="s">
        <v>3</v>
      </c>
      <c r="G4" s="157"/>
      <c r="H4" s="157"/>
      <c r="I4" s="158" t="s">
        <v>4</v>
      </c>
      <c r="J4" s="158"/>
    </row>
    <row r="5" spans="1:17" ht="15" customHeight="1">
      <c r="B5" s="155"/>
      <c r="C5" s="159" t="s">
        <v>5</v>
      </c>
      <c r="D5" s="159"/>
      <c r="E5" s="159"/>
      <c r="F5" s="159" t="s">
        <v>5</v>
      </c>
      <c r="G5" s="159"/>
      <c r="H5" s="159"/>
      <c r="I5" s="160" t="s">
        <v>5</v>
      </c>
      <c r="J5" s="160"/>
    </row>
    <row r="6" spans="1:17" ht="21" customHeight="1">
      <c r="B6" s="155"/>
      <c r="C6" s="4" t="s">
        <v>54</v>
      </c>
      <c r="D6" s="4" t="s">
        <v>55</v>
      </c>
      <c r="E6" s="4" t="s">
        <v>56</v>
      </c>
      <c r="F6" s="4" t="s">
        <v>54</v>
      </c>
      <c r="G6" s="5" t="s">
        <v>55</v>
      </c>
      <c r="H6" s="4" t="s">
        <v>56</v>
      </c>
      <c r="I6" s="4" t="s">
        <v>6</v>
      </c>
      <c r="J6" s="6" t="s">
        <v>7</v>
      </c>
      <c r="K6" s="7"/>
    </row>
    <row r="7" spans="1:17" ht="33" customHeight="1">
      <c r="A7" s="8"/>
      <c r="B7" s="9" t="s">
        <v>8</v>
      </c>
      <c r="C7" s="10">
        <v>-0.4</v>
      </c>
      <c r="D7" s="11">
        <v>-1.2</v>
      </c>
      <c r="E7" s="12">
        <v>1</v>
      </c>
      <c r="F7" s="10">
        <v>-3.7</v>
      </c>
      <c r="G7" s="13">
        <v>-3.2</v>
      </c>
      <c r="H7" s="12">
        <v>1.9</v>
      </c>
      <c r="I7" s="11">
        <v>-1.6</v>
      </c>
      <c r="J7" s="11">
        <v>-4.5999999999999996</v>
      </c>
      <c r="P7" s="14"/>
      <c r="Q7" s="14"/>
    </row>
    <row r="8" spans="1:17" ht="33" customHeight="1">
      <c r="A8" s="8"/>
      <c r="B8" s="15" t="s">
        <v>9</v>
      </c>
      <c r="C8" s="16">
        <v>0.6</v>
      </c>
      <c r="D8" s="17">
        <v>1.2</v>
      </c>
      <c r="E8" s="18">
        <v>-0.8</v>
      </c>
      <c r="F8" s="16">
        <v>-8.5</v>
      </c>
      <c r="G8" s="17">
        <v>-2.2000000000000002</v>
      </c>
      <c r="H8" s="18">
        <v>-4.2</v>
      </c>
      <c r="I8" s="17">
        <v>-5.2</v>
      </c>
      <c r="J8" s="17">
        <v>-7.8</v>
      </c>
      <c r="P8" s="14"/>
      <c r="Q8" s="14"/>
    </row>
    <row r="9" spans="1:17" ht="33" customHeight="1">
      <c r="A9" s="8"/>
      <c r="B9" s="15" t="s">
        <v>10</v>
      </c>
      <c r="C9" s="16">
        <v>-1.7</v>
      </c>
      <c r="D9" s="17">
        <v>-4.3</v>
      </c>
      <c r="E9" s="18">
        <v>0.9</v>
      </c>
      <c r="F9" s="16">
        <v>-0.7</v>
      </c>
      <c r="G9" s="17">
        <v>-7</v>
      </c>
      <c r="H9" s="18">
        <v>3.5</v>
      </c>
      <c r="I9" s="17">
        <v>-1</v>
      </c>
      <c r="J9" s="17">
        <v>-2.4</v>
      </c>
      <c r="P9" s="14"/>
      <c r="Q9" s="14"/>
    </row>
    <row r="10" spans="1:17" ht="33" customHeight="1">
      <c r="A10" s="8"/>
      <c r="B10" s="19" t="s">
        <v>11</v>
      </c>
      <c r="C10" s="16">
        <v>-1.9</v>
      </c>
      <c r="D10" s="17">
        <v>-5.6</v>
      </c>
      <c r="E10" s="18">
        <v>2</v>
      </c>
      <c r="F10" s="16">
        <v>-0.2</v>
      </c>
      <c r="G10" s="17">
        <v>-8</v>
      </c>
      <c r="H10" s="18">
        <v>4</v>
      </c>
      <c r="I10" s="17">
        <v>-0.9</v>
      </c>
      <c r="J10" s="17">
        <v>-2.2999999999999998</v>
      </c>
      <c r="P10" s="14"/>
      <c r="Q10" s="14"/>
    </row>
    <row r="11" spans="1:17" ht="33" customHeight="1">
      <c r="A11" s="8"/>
      <c r="B11" s="15" t="s">
        <v>12</v>
      </c>
      <c r="C11" s="16">
        <v>1.2</v>
      </c>
      <c r="D11" s="17">
        <v>-0.6</v>
      </c>
      <c r="E11" s="18">
        <v>3.5</v>
      </c>
      <c r="F11" s="16">
        <v>3.6</v>
      </c>
      <c r="G11" s="17">
        <v>11.6</v>
      </c>
      <c r="H11" s="18">
        <v>10.8</v>
      </c>
      <c r="I11" s="17">
        <v>6.3</v>
      </c>
      <c r="J11" s="17">
        <v>-5.9</v>
      </c>
      <c r="P11" s="14"/>
      <c r="Q11" s="14"/>
    </row>
    <row r="12" spans="1:17" ht="33" customHeight="1">
      <c r="A12" s="8"/>
      <c r="B12" s="15" t="s">
        <v>13</v>
      </c>
      <c r="C12" s="16">
        <v>2</v>
      </c>
      <c r="D12" s="17">
        <v>6.5</v>
      </c>
      <c r="E12" s="18">
        <v>-2.8</v>
      </c>
      <c r="F12" s="16">
        <v>-6</v>
      </c>
      <c r="G12" s="17">
        <v>10.5</v>
      </c>
      <c r="H12" s="18">
        <v>-0.1</v>
      </c>
      <c r="I12" s="17">
        <v>2.2000000000000002</v>
      </c>
      <c r="J12" s="17">
        <v>-7.1</v>
      </c>
      <c r="P12" s="14"/>
      <c r="Q12" s="14"/>
    </row>
    <row r="13" spans="1:17" ht="33" customHeight="1">
      <c r="B13" s="20" t="s">
        <v>14</v>
      </c>
      <c r="C13" s="16" t="s">
        <v>15</v>
      </c>
      <c r="D13" s="17" t="s">
        <v>15</v>
      </c>
      <c r="E13" s="18" t="s">
        <v>15</v>
      </c>
      <c r="F13" s="16">
        <v>-25.3</v>
      </c>
      <c r="G13" s="17">
        <v>-13.6</v>
      </c>
      <c r="H13" s="18">
        <v>-5</v>
      </c>
      <c r="I13" s="17">
        <v>-19.3</v>
      </c>
      <c r="J13" s="17">
        <v>-14.2</v>
      </c>
      <c r="P13" s="14"/>
      <c r="Q13" s="14"/>
    </row>
    <row r="14" spans="1:17" ht="33" customHeight="1">
      <c r="B14" s="20" t="s">
        <v>16</v>
      </c>
      <c r="C14" s="16" t="s">
        <v>15</v>
      </c>
      <c r="D14" s="17" t="s">
        <v>15</v>
      </c>
      <c r="E14" s="18" t="s">
        <v>15</v>
      </c>
      <c r="F14" s="16">
        <v>-8.4</v>
      </c>
      <c r="G14" s="17">
        <v>8.5</v>
      </c>
      <c r="H14" s="18">
        <v>0</v>
      </c>
      <c r="I14" s="17">
        <v>0.5</v>
      </c>
      <c r="J14" s="17">
        <v>-7.4</v>
      </c>
      <c r="P14" s="14"/>
      <c r="Q14" s="14"/>
    </row>
    <row r="15" spans="1:17" ht="33" customHeight="1">
      <c r="A15" s="8"/>
      <c r="B15" s="15" t="s">
        <v>17</v>
      </c>
      <c r="C15" s="16">
        <v>1.2</v>
      </c>
      <c r="D15" s="17">
        <v>-0.7</v>
      </c>
      <c r="E15" s="18">
        <v>-0.4</v>
      </c>
      <c r="F15" s="16">
        <v>-5.0999999999999996</v>
      </c>
      <c r="G15" s="17">
        <v>-1.7</v>
      </c>
      <c r="H15" s="18">
        <v>-3.2</v>
      </c>
      <c r="I15" s="17">
        <v>-3</v>
      </c>
      <c r="J15" s="17">
        <v>-3.5</v>
      </c>
      <c r="P15" s="14"/>
      <c r="Q15" s="14"/>
    </row>
    <row r="16" spans="1:17" ht="33" customHeight="1">
      <c r="A16" s="8"/>
      <c r="B16" s="15" t="s">
        <v>18</v>
      </c>
      <c r="C16" s="16">
        <v>1.4</v>
      </c>
      <c r="D16" s="17">
        <v>4.8</v>
      </c>
      <c r="E16" s="18">
        <v>-4.0999999999999996</v>
      </c>
      <c r="F16" s="16">
        <v>-7</v>
      </c>
      <c r="G16" s="17">
        <v>5.3</v>
      </c>
      <c r="H16" s="18">
        <v>-3.2</v>
      </c>
      <c r="I16" s="17">
        <v>-4.8</v>
      </c>
      <c r="J16" s="17">
        <v>-12.2</v>
      </c>
      <c r="P16" s="14"/>
      <c r="Q16" s="14"/>
    </row>
    <row r="17" spans="1:17" ht="33" customHeight="1">
      <c r="A17" s="8"/>
      <c r="B17" s="21" t="s">
        <v>19</v>
      </c>
      <c r="C17" s="16">
        <v>-2.1</v>
      </c>
      <c r="D17" s="17">
        <v>2.2000000000000002</v>
      </c>
      <c r="E17" s="18">
        <v>10.199999999999999</v>
      </c>
      <c r="F17" s="16">
        <v>-14</v>
      </c>
      <c r="G17" s="17">
        <v>-12.3</v>
      </c>
      <c r="H17" s="18">
        <v>4.5</v>
      </c>
      <c r="I17" s="17">
        <v>-7.7</v>
      </c>
      <c r="J17" s="17">
        <v>-9.4</v>
      </c>
      <c r="P17" s="14"/>
      <c r="Q17" s="14"/>
    </row>
    <row r="18" spans="1:17" ht="33" customHeight="1">
      <c r="A18" s="8"/>
      <c r="B18" s="15" t="s">
        <v>20</v>
      </c>
      <c r="C18" s="16">
        <v>-1.6</v>
      </c>
      <c r="D18" s="17">
        <v>1.5</v>
      </c>
      <c r="E18" s="18">
        <v>0.1</v>
      </c>
      <c r="F18" s="16">
        <v>-7.7</v>
      </c>
      <c r="G18" s="17">
        <v>-5.3</v>
      </c>
      <c r="H18" s="18">
        <v>3.4</v>
      </c>
      <c r="I18" s="17">
        <v>-3.1</v>
      </c>
      <c r="J18" s="17">
        <v>-6.7</v>
      </c>
      <c r="P18" s="14"/>
      <c r="Q18" s="14"/>
    </row>
    <row r="19" spans="1:17" ht="33" customHeight="1">
      <c r="A19" s="8"/>
      <c r="B19" s="15" t="s">
        <v>22</v>
      </c>
      <c r="C19" s="16">
        <v>0.2</v>
      </c>
      <c r="D19" s="17">
        <v>-0.8</v>
      </c>
      <c r="E19" s="18">
        <v>1.5</v>
      </c>
      <c r="F19" s="16">
        <v>-4.8</v>
      </c>
      <c r="G19" s="17">
        <v>-1.9</v>
      </c>
      <c r="H19" s="18">
        <v>-0.4</v>
      </c>
      <c r="I19" s="17">
        <v>-1.8</v>
      </c>
      <c r="J19" s="17">
        <v>-6.3</v>
      </c>
      <c r="P19" s="14"/>
      <c r="Q19" s="14"/>
    </row>
    <row r="20" spans="1:17" ht="33" customHeight="1">
      <c r="A20" s="8"/>
      <c r="B20" s="15" t="s">
        <v>23</v>
      </c>
      <c r="C20" s="16">
        <v>-0.6</v>
      </c>
      <c r="D20" s="17">
        <v>0.6</v>
      </c>
      <c r="E20" s="18">
        <v>-0.3</v>
      </c>
      <c r="F20" s="16">
        <v>-15</v>
      </c>
      <c r="G20" s="17">
        <v>-5.0999999999999996</v>
      </c>
      <c r="H20" s="18">
        <v>-12</v>
      </c>
      <c r="I20" s="17">
        <v>-8.8000000000000007</v>
      </c>
      <c r="J20" s="17">
        <v>-12.6</v>
      </c>
      <c r="P20" s="14"/>
      <c r="Q20" s="14"/>
    </row>
    <row r="21" spans="1:17" ht="33" customHeight="1">
      <c r="A21" s="8"/>
      <c r="B21" s="22" t="s">
        <v>24</v>
      </c>
      <c r="C21" s="23">
        <v>-1.8</v>
      </c>
      <c r="D21" s="24">
        <v>2.7</v>
      </c>
      <c r="E21" s="25">
        <v>-1.9</v>
      </c>
      <c r="F21" s="23">
        <v>-2</v>
      </c>
      <c r="G21" s="26">
        <v>9.6</v>
      </c>
      <c r="H21" s="27">
        <v>-1.3</v>
      </c>
      <c r="I21" s="24">
        <v>2.9</v>
      </c>
      <c r="J21" s="24">
        <v>-5.2</v>
      </c>
      <c r="P21" s="14"/>
      <c r="Q21" s="14"/>
    </row>
    <row r="22" spans="1:17">
      <c r="B22" s="28" t="s">
        <v>25</v>
      </c>
      <c r="C22" s="28"/>
      <c r="D22" s="28"/>
      <c r="E22" s="28"/>
      <c r="F22" s="29"/>
      <c r="G22" s="29"/>
      <c r="H22" s="30"/>
      <c r="I22" s="29"/>
      <c r="J22" s="29"/>
    </row>
    <row r="23" spans="1:17">
      <c r="B23" s="31" t="s">
        <v>26</v>
      </c>
      <c r="C23" s="28"/>
      <c r="D23" s="28"/>
      <c r="E23" s="28"/>
      <c r="F23" s="29"/>
      <c r="G23" s="29"/>
      <c r="H23" s="30"/>
      <c r="I23" s="29"/>
      <c r="J23" s="29"/>
    </row>
    <row r="24" spans="1:17">
      <c r="B24" s="32" t="s">
        <v>27</v>
      </c>
      <c r="C24" s="33"/>
      <c r="D24" s="33"/>
      <c r="E24" s="33"/>
      <c r="F24" s="33"/>
      <c r="G24" s="33"/>
      <c r="H24" s="33"/>
      <c r="I24" s="33"/>
      <c r="J24" s="34"/>
    </row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ageMargins left="0.78749999999999998" right="0.78749999999999998" top="0.39374999999999999" bottom="0.39374999999999999" header="0.51180555555555551" footer="0.51180555555555551"/>
  <pageSetup paperSize="9" scale="81" firstPageNumber="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4"/>
  <sheetViews>
    <sheetView showGridLines="0" zoomScale="75" zoomScaleNormal="75" workbookViewId="0">
      <selection activeCell="B37" sqref="B37"/>
    </sheetView>
  </sheetViews>
  <sheetFormatPr defaultRowHeight="12.75"/>
  <cols>
    <col min="1" max="1" width="9.140625" style="2" customWidth="1"/>
    <col min="2" max="2" width="50.7109375" style="2" customWidth="1"/>
    <col min="3" max="3" width="8.7109375" style="2" customWidth="1"/>
    <col min="4" max="4" width="8.42578125" style="2" customWidth="1"/>
    <col min="5" max="5" width="8.28515625" style="2" customWidth="1"/>
    <col min="6" max="7" width="8.140625" style="2" customWidth="1"/>
    <col min="8" max="8" width="8.5703125" style="2" customWidth="1"/>
    <col min="9" max="9" width="9.85546875" style="2" customWidth="1"/>
    <col min="10" max="10" width="11.85546875" style="2" customWidth="1"/>
    <col min="11" max="11" width="0" style="2" hidden="1" customWidth="1"/>
    <col min="12" max="241" width="9.140625" style="2" customWidth="1"/>
    <col min="242" max="242" width="41" style="2" customWidth="1"/>
    <col min="243" max="243" width="8.7109375" style="2" customWidth="1"/>
    <col min="244" max="244" width="8.42578125" style="2" customWidth="1"/>
    <col min="245" max="245" width="8.28515625" style="2" customWidth="1"/>
    <col min="246" max="247" width="8.140625" style="2" customWidth="1"/>
    <col min="248" max="248" width="8.5703125" style="2" customWidth="1"/>
    <col min="249" max="249" width="9.85546875" style="2" customWidth="1"/>
    <col min="250" max="250" width="11.85546875" style="2" customWidth="1"/>
    <col min="251" max="251" width="0" style="2" hidden="1" customWidth="1"/>
    <col min="252" max="16384" width="9.140625" style="2"/>
  </cols>
  <sheetData>
    <row r="1" spans="1:13">
      <c r="B1" s="3"/>
    </row>
    <row r="2" spans="1:13">
      <c r="B2" s="153" t="s">
        <v>28</v>
      </c>
      <c r="C2" s="153"/>
      <c r="D2" s="153"/>
      <c r="E2" s="153"/>
      <c r="F2" s="153"/>
      <c r="G2" s="153"/>
      <c r="H2" s="153"/>
      <c r="I2" s="153"/>
      <c r="J2" s="153"/>
    </row>
    <row r="3" spans="1:13" ht="30" customHeight="1">
      <c r="B3" s="154" t="s">
        <v>53</v>
      </c>
      <c r="C3" s="154"/>
      <c r="D3" s="154"/>
      <c r="E3" s="154"/>
      <c r="F3" s="154"/>
      <c r="G3" s="154"/>
      <c r="H3" s="154"/>
      <c r="I3" s="154"/>
      <c r="J3" s="154"/>
    </row>
    <row r="4" spans="1:13" ht="27.75" customHeight="1">
      <c r="B4" s="161" t="s">
        <v>1</v>
      </c>
      <c r="C4" s="162" t="s">
        <v>2</v>
      </c>
      <c r="D4" s="162"/>
      <c r="E4" s="162"/>
      <c r="F4" s="163" t="s">
        <v>3</v>
      </c>
      <c r="G4" s="163"/>
      <c r="H4" s="163"/>
      <c r="I4" s="164" t="s">
        <v>4</v>
      </c>
      <c r="J4" s="164"/>
    </row>
    <row r="5" spans="1:13" ht="15" customHeight="1">
      <c r="B5" s="161"/>
      <c r="C5" s="162" t="s">
        <v>5</v>
      </c>
      <c r="D5" s="162"/>
      <c r="E5" s="162"/>
      <c r="F5" s="162" t="s">
        <v>5</v>
      </c>
      <c r="G5" s="162"/>
      <c r="H5" s="162"/>
      <c r="I5" s="165" t="s">
        <v>5</v>
      </c>
      <c r="J5" s="165"/>
    </row>
    <row r="6" spans="1:13" ht="21" customHeight="1">
      <c r="B6" s="161"/>
      <c r="C6" s="35" t="s">
        <v>54</v>
      </c>
      <c r="D6" s="36" t="s">
        <v>55</v>
      </c>
      <c r="E6" s="36" t="s">
        <v>56</v>
      </c>
      <c r="F6" s="36" t="s">
        <v>54</v>
      </c>
      <c r="G6" s="36" t="s">
        <v>55</v>
      </c>
      <c r="H6" s="36" t="s">
        <v>56</v>
      </c>
      <c r="I6" s="36" t="s">
        <v>6</v>
      </c>
      <c r="J6" s="37" t="s">
        <v>7</v>
      </c>
      <c r="K6" s="7"/>
    </row>
    <row r="7" spans="1:13" ht="33" customHeight="1">
      <c r="A7" s="8"/>
      <c r="B7" s="38" t="s">
        <v>8</v>
      </c>
      <c r="C7" s="39">
        <v>-0.6</v>
      </c>
      <c r="D7" s="40">
        <v>-1.3</v>
      </c>
      <c r="E7" s="41">
        <v>1.3</v>
      </c>
      <c r="F7" s="39">
        <v>-0.1</v>
      </c>
      <c r="G7" s="40">
        <v>-1.1000000000000001</v>
      </c>
      <c r="H7" s="41">
        <v>3.4</v>
      </c>
      <c r="I7" s="40">
        <v>1.5</v>
      </c>
      <c r="J7" s="40">
        <v>3.4</v>
      </c>
      <c r="L7" s="14"/>
    </row>
    <row r="8" spans="1:13" ht="33" customHeight="1">
      <c r="A8" s="8"/>
      <c r="B8" s="42" t="s">
        <v>9</v>
      </c>
      <c r="C8" s="43">
        <v>-2.2000000000000002</v>
      </c>
      <c r="D8" s="44">
        <v>1.3</v>
      </c>
      <c r="E8" s="45">
        <v>-2.6</v>
      </c>
      <c r="F8" s="43">
        <v>-8.1</v>
      </c>
      <c r="G8" s="44">
        <v>-5.0999999999999996</v>
      </c>
      <c r="H8" s="45">
        <v>-8</v>
      </c>
      <c r="I8" s="44">
        <v>-6.2</v>
      </c>
      <c r="J8" s="44">
        <v>-2.7</v>
      </c>
      <c r="L8" s="14"/>
      <c r="M8" s="14"/>
    </row>
    <row r="9" spans="1:13" ht="33" customHeight="1">
      <c r="A9" s="8"/>
      <c r="B9" s="42" t="s">
        <v>10</v>
      </c>
      <c r="C9" s="43">
        <v>-1.4</v>
      </c>
      <c r="D9" s="44">
        <v>-6.2</v>
      </c>
      <c r="E9" s="45">
        <v>3.7</v>
      </c>
      <c r="F9" s="43">
        <v>3.8</v>
      </c>
      <c r="G9" s="44">
        <v>-3.9</v>
      </c>
      <c r="H9" s="45">
        <v>6.6</v>
      </c>
      <c r="I9" s="44">
        <v>3.2</v>
      </c>
      <c r="J9" s="44">
        <v>7.2</v>
      </c>
      <c r="M9" s="14"/>
    </row>
    <row r="10" spans="1:13" ht="33" customHeight="1">
      <c r="A10" s="8"/>
      <c r="B10" s="46" t="s">
        <v>11</v>
      </c>
      <c r="C10" s="43">
        <v>-0.7</v>
      </c>
      <c r="D10" s="44">
        <v>-7.7</v>
      </c>
      <c r="E10" s="45">
        <v>3.9</v>
      </c>
      <c r="F10" s="43">
        <v>4.7</v>
      </c>
      <c r="G10" s="44">
        <v>-4.5999999999999996</v>
      </c>
      <c r="H10" s="45">
        <v>7.3</v>
      </c>
      <c r="I10" s="44">
        <v>3.6</v>
      </c>
      <c r="J10" s="44">
        <v>7.4</v>
      </c>
    </row>
    <row r="11" spans="1:13" ht="33" customHeight="1">
      <c r="A11" s="8"/>
      <c r="B11" s="42" t="s">
        <v>12</v>
      </c>
      <c r="C11" s="43">
        <v>1.8</v>
      </c>
      <c r="D11" s="44">
        <v>-0.6</v>
      </c>
      <c r="E11" s="45">
        <v>4.2</v>
      </c>
      <c r="F11" s="43">
        <v>6.7</v>
      </c>
      <c r="G11" s="44">
        <v>13.7</v>
      </c>
      <c r="H11" s="45">
        <v>13.1</v>
      </c>
      <c r="I11" s="44">
        <v>9.1</v>
      </c>
      <c r="J11" s="44">
        <v>-1.9</v>
      </c>
    </row>
    <row r="12" spans="1:13" ht="33" customHeight="1">
      <c r="A12" s="8"/>
      <c r="B12" s="42" t="s">
        <v>13</v>
      </c>
      <c r="C12" s="43">
        <v>0.7</v>
      </c>
      <c r="D12" s="44">
        <v>4.5</v>
      </c>
      <c r="E12" s="45">
        <v>-1.9</v>
      </c>
      <c r="F12" s="43">
        <v>-4.4000000000000004</v>
      </c>
      <c r="G12" s="44">
        <v>10.7</v>
      </c>
      <c r="H12" s="45">
        <v>-1</v>
      </c>
      <c r="I12" s="44">
        <v>2.9</v>
      </c>
      <c r="J12" s="44">
        <v>-3.3</v>
      </c>
    </row>
    <row r="13" spans="1:13" ht="33" customHeight="1">
      <c r="B13" s="47" t="s">
        <v>14</v>
      </c>
      <c r="C13" s="43" t="s">
        <v>15</v>
      </c>
      <c r="D13" s="44" t="s">
        <v>15</v>
      </c>
      <c r="E13" s="45" t="s">
        <v>15</v>
      </c>
      <c r="F13" s="43">
        <v>-10.6</v>
      </c>
      <c r="G13" s="44">
        <v>3.1</v>
      </c>
      <c r="H13" s="45">
        <v>-3.9</v>
      </c>
      <c r="I13" s="44">
        <v>-7.8</v>
      </c>
      <c r="J13" s="44">
        <v>-9.6999999999999993</v>
      </c>
    </row>
    <row r="14" spans="1:13" ht="33" customHeight="1">
      <c r="B14" s="47" t="s">
        <v>16</v>
      </c>
      <c r="C14" s="43" t="s">
        <v>15</v>
      </c>
      <c r="D14" s="44" t="s">
        <v>15</v>
      </c>
      <c r="E14" s="45" t="s">
        <v>15</v>
      </c>
      <c r="F14" s="43">
        <v>-3.9</v>
      </c>
      <c r="G14" s="44">
        <v>11.9</v>
      </c>
      <c r="H14" s="45">
        <v>-1.6</v>
      </c>
      <c r="I14" s="44">
        <v>5.5</v>
      </c>
      <c r="J14" s="44">
        <v>-0.9</v>
      </c>
    </row>
    <row r="15" spans="1:13" ht="33" customHeight="1">
      <c r="A15" s="8"/>
      <c r="B15" s="42" t="s">
        <v>17</v>
      </c>
      <c r="C15" s="43">
        <v>2</v>
      </c>
      <c r="D15" s="44">
        <v>-0.6</v>
      </c>
      <c r="E15" s="45">
        <v>-0.4</v>
      </c>
      <c r="F15" s="43">
        <v>6.5</v>
      </c>
      <c r="G15" s="44">
        <v>10.4</v>
      </c>
      <c r="H15" s="45">
        <v>4.5999999999999996</v>
      </c>
      <c r="I15" s="44">
        <v>7.8</v>
      </c>
      <c r="J15" s="44">
        <v>8.1</v>
      </c>
    </row>
    <row r="16" spans="1:13" ht="33" customHeight="1">
      <c r="A16" s="8"/>
      <c r="B16" s="42" t="s">
        <v>18</v>
      </c>
      <c r="C16" s="43">
        <v>1.4</v>
      </c>
      <c r="D16" s="44">
        <v>5.5</v>
      </c>
      <c r="E16" s="45">
        <v>-4.0999999999999996</v>
      </c>
      <c r="F16" s="43">
        <v>1.1000000000000001</v>
      </c>
      <c r="G16" s="44">
        <v>14.4</v>
      </c>
      <c r="H16" s="45">
        <v>4.2</v>
      </c>
      <c r="I16" s="44">
        <v>3.8</v>
      </c>
      <c r="J16" s="44">
        <v>-3.1</v>
      </c>
      <c r="M16" s="48"/>
    </row>
    <row r="17" spans="1:13" ht="33" customHeight="1">
      <c r="A17" s="8"/>
      <c r="B17" s="42" t="s">
        <v>29</v>
      </c>
      <c r="C17" s="43">
        <v>-3.3</v>
      </c>
      <c r="D17" s="44">
        <v>1.3</v>
      </c>
      <c r="E17" s="45">
        <v>9.9</v>
      </c>
      <c r="F17" s="43">
        <v>-15.4</v>
      </c>
      <c r="G17" s="44">
        <v>-17.600000000000001</v>
      </c>
      <c r="H17" s="45">
        <v>-3.2</v>
      </c>
      <c r="I17" s="44">
        <v>-10.8</v>
      </c>
      <c r="J17" s="44">
        <v>-5.0999999999999996</v>
      </c>
    </row>
    <row r="18" spans="1:13" ht="33" customHeight="1">
      <c r="A18" s="8"/>
      <c r="B18" s="42" t="s">
        <v>20</v>
      </c>
      <c r="C18" s="43">
        <v>-1.9</v>
      </c>
      <c r="D18" s="44">
        <v>2.2999999999999998</v>
      </c>
      <c r="E18" s="45">
        <v>0.2</v>
      </c>
      <c r="F18" s="43">
        <v>-2.5</v>
      </c>
      <c r="G18" s="44">
        <v>-0.7</v>
      </c>
      <c r="H18" s="45">
        <v>7.7</v>
      </c>
      <c r="I18" s="44">
        <v>2.1</v>
      </c>
      <c r="J18" s="44">
        <v>0.2</v>
      </c>
      <c r="M18" s="48"/>
    </row>
    <row r="19" spans="1:13" ht="33" customHeight="1">
      <c r="A19" s="8"/>
      <c r="B19" s="42" t="s">
        <v>22</v>
      </c>
      <c r="C19" s="43">
        <v>0.5</v>
      </c>
      <c r="D19" s="44">
        <v>-1.6</v>
      </c>
      <c r="E19" s="45">
        <v>2.2999999999999998</v>
      </c>
      <c r="F19" s="43">
        <v>-2.2999999999999998</v>
      </c>
      <c r="G19" s="44">
        <v>-0.3</v>
      </c>
      <c r="H19" s="45">
        <v>0.7</v>
      </c>
      <c r="I19" s="44">
        <v>0.3</v>
      </c>
      <c r="J19" s="44">
        <v>-0.4</v>
      </c>
      <c r="M19" s="48"/>
    </row>
    <row r="20" spans="1:13" ht="33" customHeight="1">
      <c r="A20" s="8"/>
      <c r="B20" s="42" t="s">
        <v>23</v>
      </c>
      <c r="C20" s="43">
        <v>0</v>
      </c>
      <c r="D20" s="44">
        <v>0.8</v>
      </c>
      <c r="E20" s="45">
        <v>-0.8</v>
      </c>
      <c r="F20" s="43">
        <v>-14.2</v>
      </c>
      <c r="G20" s="44">
        <v>-3.9</v>
      </c>
      <c r="H20" s="45">
        <v>-11.7</v>
      </c>
      <c r="I20" s="44">
        <v>-8.1</v>
      </c>
      <c r="J20" s="44">
        <v>-12</v>
      </c>
    </row>
    <row r="21" spans="1:13" ht="33" customHeight="1">
      <c r="A21" s="8"/>
      <c r="B21" s="49" t="s">
        <v>24</v>
      </c>
      <c r="C21" s="50">
        <v>0</v>
      </c>
      <c r="D21" s="51">
        <v>1.1000000000000001</v>
      </c>
      <c r="E21" s="52">
        <v>-0.2</v>
      </c>
      <c r="F21" s="50">
        <v>-1.1000000000000001</v>
      </c>
      <c r="G21" s="51">
        <v>10.3</v>
      </c>
      <c r="H21" s="52">
        <v>-0.7</v>
      </c>
      <c r="I21" s="51">
        <v>3.8</v>
      </c>
      <c r="J21" s="51">
        <v>-3.8</v>
      </c>
    </row>
    <row r="22" spans="1:13">
      <c r="B22" s="28" t="s">
        <v>25</v>
      </c>
      <c r="C22" s="28"/>
      <c r="D22" s="28"/>
      <c r="E22" s="28"/>
      <c r="F22" s="29"/>
      <c r="G22" s="29"/>
      <c r="H22" s="30"/>
      <c r="I22" s="29"/>
      <c r="J22" s="29"/>
    </row>
    <row r="23" spans="1:13">
      <c r="B23" s="31" t="s">
        <v>26</v>
      </c>
      <c r="C23" s="28"/>
      <c r="D23" s="28"/>
      <c r="E23" s="28"/>
      <c r="F23" s="29"/>
      <c r="G23" s="29"/>
      <c r="H23" s="30"/>
      <c r="I23" s="29"/>
      <c r="J23" s="29"/>
    </row>
    <row r="24" spans="1:13">
      <c r="B24" s="32" t="s">
        <v>27</v>
      </c>
      <c r="C24" s="33"/>
      <c r="D24" s="33"/>
      <c r="E24" s="33"/>
      <c r="F24" s="33"/>
      <c r="G24" s="33"/>
      <c r="H24" s="33"/>
      <c r="I24" s="33"/>
      <c r="J24" s="34"/>
    </row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ageMargins left="0.78749999999999998" right="0.78749999999999998" top="0.39374999999999999" bottom="0.39374999999999999" header="0.51180555555555551" footer="0.51180555555555551"/>
  <pageSetup paperSize="9" scale="78" firstPageNumber="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7"/>
  <sheetViews>
    <sheetView showGridLines="0" zoomScaleNormal="75" workbookViewId="0">
      <selection activeCell="K10" sqref="K10"/>
    </sheetView>
  </sheetViews>
  <sheetFormatPr defaultColWidth="10.140625" defaultRowHeight="12.75"/>
  <cols>
    <col min="1" max="1" width="9.140625" style="2" customWidth="1"/>
    <col min="2" max="2" width="56.140625" style="2" customWidth="1"/>
    <col min="3" max="3" width="10" style="2" customWidth="1"/>
    <col min="4" max="4" width="13.140625" style="2" customWidth="1"/>
    <col min="5" max="5" width="10" style="2" customWidth="1"/>
    <col min="6" max="6" width="13.28515625" style="2" customWidth="1"/>
    <col min="7" max="7" width="0" style="2" hidden="1" customWidth="1"/>
    <col min="8" max="146" width="9.140625" style="2" customWidth="1"/>
    <col min="147" max="147" width="50.7109375" style="2" customWidth="1"/>
    <col min="148" max="148" width="8.85546875" style="2" customWidth="1"/>
    <col min="149" max="149" width="9.140625" style="2" customWidth="1"/>
    <col min="150" max="16384" width="10.140625" style="2"/>
  </cols>
  <sheetData>
    <row r="1" spans="1:10">
      <c r="B1" s="166" t="s">
        <v>30</v>
      </c>
      <c r="C1" s="166"/>
      <c r="D1" s="166"/>
      <c r="E1" s="166"/>
      <c r="F1" s="166"/>
      <c r="G1" s="53"/>
    </row>
    <row r="2" spans="1:10" ht="15" customHeight="1">
      <c r="B2" s="167" t="s">
        <v>52</v>
      </c>
      <c r="C2" s="167"/>
      <c r="D2" s="167"/>
      <c r="E2" s="167"/>
      <c r="F2" s="167"/>
      <c r="G2" s="54"/>
    </row>
    <row r="3" spans="1:10" ht="15" customHeight="1">
      <c r="B3" s="168" t="s">
        <v>31</v>
      </c>
      <c r="C3" s="168"/>
      <c r="D3" s="168"/>
      <c r="E3" s="168"/>
      <c r="F3" s="168"/>
      <c r="G3" s="55"/>
    </row>
    <row r="4" spans="1:10" ht="40.35" customHeight="1">
      <c r="B4" s="169" t="s">
        <v>32</v>
      </c>
      <c r="C4" s="170" t="s">
        <v>33</v>
      </c>
      <c r="D4" s="170"/>
      <c r="E4" s="171" t="s">
        <v>34</v>
      </c>
      <c r="F4" s="171"/>
      <c r="G4" s="56"/>
    </row>
    <row r="5" spans="1:10" ht="17.850000000000001" customHeight="1">
      <c r="B5" s="169"/>
      <c r="C5" s="172" t="s">
        <v>35</v>
      </c>
      <c r="D5" s="172" t="s">
        <v>36</v>
      </c>
      <c r="E5" s="172" t="s">
        <v>35</v>
      </c>
      <c r="F5" s="174" t="s">
        <v>36</v>
      </c>
      <c r="G5" s="57"/>
    </row>
    <row r="6" spans="1:10" ht="31.5" customHeight="1">
      <c r="A6" s="8"/>
      <c r="B6" s="169"/>
      <c r="C6" s="172"/>
      <c r="D6" s="173"/>
      <c r="E6" s="172"/>
      <c r="F6" s="175"/>
      <c r="G6" s="57"/>
    </row>
    <row r="7" spans="1:10" ht="33" customHeight="1">
      <c r="A7" s="8"/>
      <c r="B7" s="58" t="s">
        <v>37</v>
      </c>
      <c r="C7" s="59">
        <v>1.9</v>
      </c>
      <c r="D7" s="60">
        <v>1.9000000000000001</v>
      </c>
      <c r="E7" s="61">
        <v>-0.4</v>
      </c>
      <c r="F7" s="62">
        <v>-0.39999999999999991</v>
      </c>
      <c r="G7" s="55"/>
    </row>
    <row r="8" spans="1:10" ht="33" customHeight="1">
      <c r="A8" s="8"/>
      <c r="B8" s="63" t="s">
        <v>9</v>
      </c>
      <c r="C8" s="64">
        <v>-4.2248746116999998</v>
      </c>
      <c r="D8" s="65">
        <v>-0.5</v>
      </c>
      <c r="E8" s="64">
        <v>-4.2248746116999998</v>
      </c>
      <c r="F8" s="65">
        <v>-0.3</v>
      </c>
      <c r="G8" s="42" t="s">
        <v>9</v>
      </c>
      <c r="H8" s="66"/>
    </row>
    <row r="9" spans="1:10" ht="33" customHeight="1">
      <c r="A9" s="8"/>
      <c r="B9" s="63" t="s">
        <v>10</v>
      </c>
      <c r="C9" s="64">
        <v>3.4892958968999999</v>
      </c>
      <c r="D9" s="65">
        <v>1.5</v>
      </c>
      <c r="E9" s="64">
        <v>3.4892958968999999</v>
      </c>
      <c r="F9" s="65">
        <v>1.5</v>
      </c>
      <c r="G9" s="42" t="s">
        <v>10</v>
      </c>
      <c r="I9" s="14"/>
    </row>
    <row r="10" spans="1:10" ht="33" customHeight="1">
      <c r="A10" s="8"/>
      <c r="B10" s="63" t="s">
        <v>12</v>
      </c>
      <c r="C10" s="64">
        <v>10.819509167</v>
      </c>
      <c r="D10" s="65">
        <v>0.8</v>
      </c>
      <c r="E10" s="64">
        <v>10.819509167</v>
      </c>
      <c r="F10" s="65">
        <v>0.6</v>
      </c>
      <c r="G10" s="42" t="s">
        <v>12</v>
      </c>
      <c r="I10" s="14"/>
    </row>
    <row r="11" spans="1:10" ht="33" customHeight="1">
      <c r="A11" s="8"/>
      <c r="B11" s="63" t="s">
        <v>13</v>
      </c>
      <c r="C11" s="64">
        <v>-0.14726798020000001</v>
      </c>
      <c r="D11" s="65">
        <v>0</v>
      </c>
      <c r="E11" s="64">
        <v>-0.14726798020000001</v>
      </c>
      <c r="F11" s="65">
        <v>0</v>
      </c>
      <c r="G11" s="42" t="s">
        <v>13</v>
      </c>
    </row>
    <row r="12" spans="1:10" ht="33" customHeight="1">
      <c r="A12" s="67"/>
      <c r="B12" s="63" t="s">
        <v>17</v>
      </c>
      <c r="C12" s="64">
        <v>-3.2417112976000002</v>
      </c>
      <c r="D12" s="65">
        <v>-0.3</v>
      </c>
      <c r="E12" s="64">
        <v>-3.2417112976000002</v>
      </c>
      <c r="F12" s="65">
        <v>-0.2</v>
      </c>
      <c r="G12" s="42" t="s">
        <v>17</v>
      </c>
    </row>
    <row r="13" spans="1:10" ht="33" customHeight="1">
      <c r="A13" s="67"/>
      <c r="B13" s="68" t="s">
        <v>18</v>
      </c>
      <c r="C13" s="64">
        <v>-3.1807820973999998</v>
      </c>
      <c r="D13" s="65">
        <v>0</v>
      </c>
      <c r="E13" s="64">
        <v>-3.1807820973999998</v>
      </c>
      <c r="F13" s="65">
        <v>0</v>
      </c>
      <c r="G13" s="42" t="s">
        <v>38</v>
      </c>
      <c r="H13" s="69"/>
    </row>
    <row r="14" spans="1:10" ht="33" customHeight="1">
      <c r="A14" s="8"/>
      <c r="B14" s="70" t="s">
        <v>29</v>
      </c>
      <c r="C14" s="64">
        <v>4.5053492536000004</v>
      </c>
      <c r="D14" s="65">
        <v>0.1</v>
      </c>
      <c r="E14" s="64">
        <v>4.5053492536000004</v>
      </c>
      <c r="F14" s="65">
        <v>0</v>
      </c>
      <c r="G14" s="42" t="s">
        <v>39</v>
      </c>
    </row>
    <row r="15" spans="1:10" ht="33" customHeight="1">
      <c r="A15" s="8"/>
      <c r="B15" s="63" t="s">
        <v>20</v>
      </c>
      <c r="C15" s="64">
        <v>3.3977216107000001</v>
      </c>
      <c r="D15" s="65">
        <v>0.3</v>
      </c>
      <c r="E15" s="64">
        <v>3.3977216107000001</v>
      </c>
      <c r="F15" s="65">
        <v>0.3</v>
      </c>
      <c r="G15" s="42" t="s">
        <v>20</v>
      </c>
      <c r="H15" s="69"/>
    </row>
    <row r="16" spans="1:10" ht="33" customHeight="1">
      <c r="A16" s="8"/>
      <c r="B16" s="63" t="s">
        <v>23</v>
      </c>
      <c r="C16" s="71"/>
      <c r="D16" s="72"/>
      <c r="E16" s="71">
        <v>-12.0182261458</v>
      </c>
      <c r="F16" s="65">
        <v>-2.2999999999999998</v>
      </c>
      <c r="G16" s="42" t="s">
        <v>23</v>
      </c>
      <c r="H16" s="69"/>
      <c r="J16" s="65"/>
    </row>
    <row r="17" spans="2:10" ht="33" customHeight="1">
      <c r="B17" s="73" t="s">
        <v>24</v>
      </c>
      <c r="C17" s="74"/>
      <c r="D17" s="75"/>
      <c r="E17" s="74">
        <v>-1.2981325936999999</v>
      </c>
      <c r="F17" s="76">
        <v>0</v>
      </c>
      <c r="G17" s="42" t="s">
        <v>40</v>
      </c>
      <c r="H17" s="69"/>
      <c r="J17" s="65"/>
    </row>
    <row r="18" spans="2:10">
      <c r="B18" s="77" t="s">
        <v>25</v>
      </c>
      <c r="C18" s="77"/>
      <c r="D18" s="77"/>
      <c r="E18" s="78"/>
      <c r="F18" s="78"/>
      <c r="G18" s="79"/>
      <c r="H18" s="69"/>
    </row>
    <row r="19" spans="2:10">
      <c r="B19" s="80" t="s">
        <v>41</v>
      </c>
      <c r="C19" s="81"/>
      <c r="D19" s="81"/>
      <c r="E19" s="82"/>
      <c r="F19" s="81"/>
      <c r="G19" s="83"/>
    </row>
    <row r="20" spans="2:10">
      <c r="B20" s="78"/>
      <c r="C20" s="78"/>
      <c r="D20" s="78"/>
      <c r="E20" s="78"/>
      <c r="F20" s="78"/>
    </row>
    <row r="21" spans="2:10">
      <c r="B21" s="78"/>
      <c r="C21" s="78"/>
      <c r="D21" s="78"/>
      <c r="E21" s="78"/>
      <c r="F21" s="78"/>
    </row>
    <row r="22" spans="2:10">
      <c r="E22" s="1"/>
    </row>
    <row r="27" spans="2:10">
      <c r="B27" s="1"/>
    </row>
  </sheetData>
  <sheetProtection selectLockedCells="1" selectUnlockedCells="1"/>
  <mergeCells count="10">
    <mergeCell ref="B1:F1"/>
    <mergeCell ref="B2:F2"/>
    <mergeCell ref="B3:F3"/>
    <mergeCell ref="B4:B6"/>
    <mergeCell ref="C4:D4"/>
    <mergeCell ref="E4:F4"/>
    <mergeCell ref="C5:C6"/>
    <mergeCell ref="D5:D6"/>
    <mergeCell ref="E5:E6"/>
    <mergeCell ref="F5:F6"/>
  </mergeCells>
  <pageMargins left="0.74791666666666667" right="0.74791666666666667" top="0.98402777777777772" bottom="0.98402777777777772" header="0.51180555555555551" footer="0.51180555555555551"/>
  <pageSetup paperSize="9" scale="77" firstPageNumber="0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CL236"/>
  <sheetViews>
    <sheetView showGridLines="0" zoomScale="80" zoomScaleNormal="80" workbookViewId="0">
      <selection activeCell="BD16" sqref="BD16"/>
    </sheetView>
  </sheetViews>
  <sheetFormatPr defaultRowHeight="12.75"/>
  <cols>
    <col min="1" max="1" width="11.28515625" style="1" customWidth="1"/>
    <col min="2" max="2" width="7.5703125" style="1" customWidth="1"/>
    <col min="3" max="3" width="11.5703125" style="1" customWidth="1"/>
    <col min="4" max="4" width="9.42578125" style="1" customWidth="1"/>
    <col min="5" max="13" width="11.5703125" style="1" customWidth="1"/>
    <col min="14" max="14" width="10.85546875" style="2" customWidth="1"/>
    <col min="15" max="15" width="10.140625" style="2" customWidth="1"/>
    <col min="16" max="18" width="10" style="2" customWidth="1"/>
    <col min="19" max="51" width="10" style="2" hidden="1" customWidth="1"/>
    <col min="52" max="16384" width="9.140625" style="2"/>
  </cols>
  <sheetData>
    <row r="3" spans="1:51" ht="12.75" customHeight="1">
      <c r="A3" s="177" t="s">
        <v>58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</row>
    <row r="4" spans="1:51" ht="22.7" customHeight="1">
      <c r="A4" s="176" t="s">
        <v>59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</row>
    <row r="5" spans="1:51" ht="22.7" customHeight="1">
      <c r="A5" s="91"/>
      <c r="B5" s="92">
        <v>2001</v>
      </c>
      <c r="C5" s="92">
        <v>2002</v>
      </c>
      <c r="D5" s="92">
        <v>2003</v>
      </c>
      <c r="E5" s="92">
        <v>2004</v>
      </c>
      <c r="F5" s="92">
        <v>2005</v>
      </c>
      <c r="G5" s="92">
        <v>2006</v>
      </c>
      <c r="H5" s="92">
        <v>2007</v>
      </c>
      <c r="I5" s="92">
        <v>2008</v>
      </c>
      <c r="J5" s="92">
        <v>2009</v>
      </c>
      <c r="K5" s="92">
        <v>2010</v>
      </c>
      <c r="L5" s="92">
        <v>2011</v>
      </c>
      <c r="M5" s="92">
        <v>2012</v>
      </c>
      <c r="N5" s="92">
        <v>2013</v>
      </c>
      <c r="O5" s="92">
        <v>2014</v>
      </c>
      <c r="P5" s="92">
        <v>2015</v>
      </c>
      <c r="Q5" s="92">
        <v>2016</v>
      </c>
      <c r="R5" s="92">
        <v>2017</v>
      </c>
      <c r="S5" s="92">
        <v>2018</v>
      </c>
      <c r="T5" s="92">
        <v>2019</v>
      </c>
      <c r="U5" s="92">
        <v>2020</v>
      </c>
      <c r="V5" s="92">
        <v>2021</v>
      </c>
      <c r="W5" s="92">
        <v>2022</v>
      </c>
      <c r="X5" s="92">
        <v>2023</v>
      </c>
      <c r="Y5" s="92">
        <v>2024</v>
      </c>
      <c r="Z5" s="92">
        <v>2025</v>
      </c>
      <c r="AA5" s="92">
        <v>2026</v>
      </c>
      <c r="AB5" s="92">
        <v>2027</v>
      </c>
      <c r="AC5" s="92">
        <v>2028</v>
      </c>
      <c r="AD5" s="92">
        <v>2029</v>
      </c>
      <c r="AE5" s="92">
        <v>2030</v>
      </c>
      <c r="AF5" s="92">
        <v>2031</v>
      </c>
      <c r="AG5" s="92">
        <v>2032</v>
      </c>
      <c r="AH5" s="92">
        <v>2033</v>
      </c>
      <c r="AI5" s="92">
        <v>2034</v>
      </c>
      <c r="AJ5" s="92">
        <v>2035</v>
      </c>
      <c r="AK5" s="92">
        <v>2036</v>
      </c>
      <c r="AL5" s="92">
        <v>2037</v>
      </c>
      <c r="AM5" s="92">
        <v>2038</v>
      </c>
      <c r="AN5" s="92">
        <v>2039</v>
      </c>
      <c r="AO5" s="92">
        <v>2040</v>
      </c>
      <c r="AP5" s="92">
        <v>2041</v>
      </c>
      <c r="AQ5" s="92">
        <v>2042</v>
      </c>
      <c r="AR5" s="92">
        <v>2043</v>
      </c>
      <c r="AS5" s="92">
        <v>2044</v>
      </c>
      <c r="AT5" s="92">
        <v>2045</v>
      </c>
      <c r="AU5" s="92">
        <v>2046</v>
      </c>
      <c r="AV5" s="92">
        <v>2047</v>
      </c>
      <c r="AW5" s="92">
        <v>2048</v>
      </c>
      <c r="AX5" s="92">
        <v>2049</v>
      </c>
      <c r="AY5" s="92">
        <v>2050</v>
      </c>
    </row>
    <row r="6" spans="1:51" ht="22.7" customHeight="1">
      <c r="A6" s="93" t="s">
        <v>60</v>
      </c>
      <c r="B6" s="94">
        <v>1.9</v>
      </c>
      <c r="C6" s="94">
        <v>-1.1000000000000001</v>
      </c>
      <c r="D6" s="94">
        <v>-4.5</v>
      </c>
      <c r="E6" s="94">
        <v>6.1</v>
      </c>
      <c r="F6" s="94">
        <v>6.3</v>
      </c>
      <c r="G6" s="94">
        <v>6.6</v>
      </c>
      <c r="H6" s="94">
        <v>8.5</v>
      </c>
      <c r="I6" s="94">
        <v>11.7</v>
      </c>
      <c r="J6" s="94">
        <v>6</v>
      </c>
      <c r="K6" s="94">
        <v>10.4</v>
      </c>
      <c r="L6" s="94">
        <v>8.3000000000000007</v>
      </c>
      <c r="M6" s="94">
        <v>7.7</v>
      </c>
      <c r="N6" s="94">
        <v>6</v>
      </c>
      <c r="O6" s="94">
        <v>6.4</v>
      </c>
      <c r="P6" s="94">
        <v>0.52310374887127864</v>
      </c>
      <c r="Q6" s="94">
        <v>-10.581092801373082</v>
      </c>
      <c r="R6" s="94">
        <v>-1.2154722214429037</v>
      </c>
      <c r="S6" s="94" t="s">
        <v>85</v>
      </c>
      <c r="T6" s="94" t="e">
        <v>#DIV/0!</v>
      </c>
      <c r="U6" s="94" t="e">
        <v>#DIV/0!</v>
      </c>
      <c r="V6" s="94" t="e">
        <v>#N/A</v>
      </c>
      <c r="W6" s="94" t="e">
        <v>#N/A</v>
      </c>
      <c r="X6" s="94" t="e">
        <v>#N/A</v>
      </c>
      <c r="Y6" s="94" t="e">
        <v>#N/A</v>
      </c>
      <c r="Z6" s="94" t="e">
        <v>#N/A</v>
      </c>
      <c r="AA6" s="94" t="e">
        <v>#N/A</v>
      </c>
      <c r="AB6" s="94" t="e">
        <v>#N/A</v>
      </c>
      <c r="AC6" s="94" t="e">
        <v>#N/A</v>
      </c>
      <c r="AD6" s="94" t="e">
        <v>#N/A</v>
      </c>
      <c r="AE6" s="94" t="e">
        <v>#N/A</v>
      </c>
      <c r="AF6" s="94" t="e">
        <v>#N/A</v>
      </c>
      <c r="AG6" s="94" t="e">
        <v>#N/A</v>
      </c>
      <c r="AH6" s="94" t="e">
        <v>#N/A</v>
      </c>
      <c r="AI6" s="94" t="e">
        <v>#N/A</v>
      </c>
      <c r="AJ6" s="94" t="e">
        <v>#N/A</v>
      </c>
      <c r="AK6" s="94" t="e">
        <v>#N/A</v>
      </c>
      <c r="AL6" s="94" t="e">
        <v>#N/A</v>
      </c>
      <c r="AM6" s="94" t="e">
        <v>#N/A</v>
      </c>
      <c r="AN6" s="94" t="e">
        <v>#N/A</v>
      </c>
      <c r="AO6" s="94" t="e">
        <v>#N/A</v>
      </c>
      <c r="AP6" s="94" t="e">
        <v>#N/A</v>
      </c>
      <c r="AQ6" s="94" t="e">
        <v>#N/A</v>
      </c>
      <c r="AR6" s="94" t="e">
        <v>#N/A</v>
      </c>
      <c r="AS6" s="94" t="e">
        <v>#N/A</v>
      </c>
      <c r="AT6" s="94" t="e">
        <v>#N/A</v>
      </c>
      <c r="AU6" s="94" t="e">
        <v>#N/A</v>
      </c>
      <c r="AV6" s="94" t="e">
        <v>#N/A</v>
      </c>
      <c r="AW6" s="94" t="e">
        <v>#N/A</v>
      </c>
      <c r="AX6" s="94" t="e">
        <v>#N/A</v>
      </c>
      <c r="AY6" s="94" t="e">
        <v>#N/A</v>
      </c>
    </row>
    <row r="7" spans="1:51" ht="22.7" customHeight="1">
      <c r="A7" s="93" t="s">
        <v>61</v>
      </c>
      <c r="B7" s="94">
        <v>-5</v>
      </c>
      <c r="C7" s="94">
        <v>-1.6</v>
      </c>
      <c r="D7" s="94">
        <v>-1.6</v>
      </c>
      <c r="E7" s="94">
        <v>5.0999999999999996</v>
      </c>
      <c r="F7" s="94">
        <v>2.1</v>
      </c>
      <c r="G7" s="94">
        <v>6.2</v>
      </c>
      <c r="H7" s="94">
        <v>9</v>
      </c>
      <c r="I7" s="94">
        <v>12.8</v>
      </c>
      <c r="J7" s="94">
        <v>3.7</v>
      </c>
      <c r="K7" s="94">
        <v>12.2</v>
      </c>
      <c r="L7" s="94">
        <v>8.5</v>
      </c>
      <c r="M7" s="94">
        <v>10.6</v>
      </c>
      <c r="N7" s="94">
        <v>-0.3</v>
      </c>
      <c r="O7" s="94">
        <v>8.6999999999999993</v>
      </c>
      <c r="P7" s="94">
        <v>-3.3301617507071168</v>
      </c>
      <c r="Q7" s="94">
        <v>-4.2322834645779128</v>
      </c>
      <c r="R7" s="94">
        <v>-3.6957696927731876</v>
      </c>
      <c r="S7" s="94" t="s">
        <v>85</v>
      </c>
      <c r="T7" s="94" t="e">
        <v>#DIV/0!</v>
      </c>
      <c r="U7" s="94" t="e">
        <v>#DIV/0!</v>
      </c>
      <c r="V7" s="94" t="e">
        <v>#N/A</v>
      </c>
      <c r="W7" s="94" t="e">
        <v>#N/A</v>
      </c>
      <c r="X7" s="94" t="e">
        <v>#N/A</v>
      </c>
      <c r="Y7" s="94" t="e">
        <v>#N/A</v>
      </c>
      <c r="Z7" s="94" t="e">
        <v>#N/A</v>
      </c>
      <c r="AA7" s="94" t="e">
        <v>#N/A</v>
      </c>
      <c r="AB7" s="94" t="e">
        <v>#N/A</v>
      </c>
      <c r="AC7" s="94" t="e">
        <v>#N/A</v>
      </c>
      <c r="AD7" s="94" t="e">
        <v>#N/A</v>
      </c>
      <c r="AE7" s="94" t="e">
        <v>#N/A</v>
      </c>
      <c r="AF7" s="94" t="e">
        <v>#N/A</v>
      </c>
      <c r="AG7" s="94" t="e">
        <v>#N/A</v>
      </c>
      <c r="AH7" s="94" t="e">
        <v>#N/A</v>
      </c>
      <c r="AI7" s="94" t="e">
        <v>#N/A</v>
      </c>
      <c r="AJ7" s="94" t="e">
        <v>#N/A</v>
      </c>
      <c r="AK7" s="94" t="e">
        <v>#N/A</v>
      </c>
      <c r="AL7" s="94" t="e">
        <v>#N/A</v>
      </c>
      <c r="AM7" s="94" t="e">
        <v>#N/A</v>
      </c>
      <c r="AN7" s="94" t="e">
        <v>#N/A</v>
      </c>
      <c r="AO7" s="94" t="e">
        <v>#N/A</v>
      </c>
      <c r="AP7" s="94" t="e">
        <v>#N/A</v>
      </c>
      <c r="AQ7" s="94" t="e">
        <v>#N/A</v>
      </c>
      <c r="AR7" s="94" t="e">
        <v>#N/A</v>
      </c>
      <c r="AS7" s="94" t="e">
        <v>#N/A</v>
      </c>
      <c r="AT7" s="94" t="e">
        <v>#N/A</v>
      </c>
      <c r="AU7" s="94" t="e">
        <v>#N/A</v>
      </c>
      <c r="AV7" s="94" t="e">
        <v>#N/A</v>
      </c>
      <c r="AW7" s="94" t="e">
        <v>#N/A</v>
      </c>
      <c r="AX7" s="94" t="e">
        <v>#N/A</v>
      </c>
      <c r="AY7" s="94" t="e">
        <v>#N/A</v>
      </c>
    </row>
    <row r="8" spans="1:51" ht="22.7" customHeight="1">
      <c r="A8" s="93" t="s">
        <v>62</v>
      </c>
      <c r="B8" s="94">
        <v>2.5</v>
      </c>
      <c r="C8" s="94">
        <v>0.3</v>
      </c>
      <c r="D8" s="94">
        <v>-11.4</v>
      </c>
      <c r="E8" s="94">
        <v>11</v>
      </c>
      <c r="F8" s="94">
        <v>7.8</v>
      </c>
      <c r="G8" s="94">
        <v>2.9</v>
      </c>
      <c r="H8" s="94">
        <v>11.6</v>
      </c>
      <c r="I8" s="94">
        <v>11.1</v>
      </c>
      <c r="J8" s="94">
        <v>1.3</v>
      </c>
      <c r="K8" s="94">
        <v>15.7</v>
      </c>
      <c r="L8" s="94">
        <v>3.9</v>
      </c>
      <c r="M8" s="94">
        <v>12.5</v>
      </c>
      <c r="N8" s="94">
        <v>4.5</v>
      </c>
      <c r="O8" s="94">
        <v>-1.1000000000000001</v>
      </c>
      <c r="P8" s="94">
        <v>0.27149321270185656</v>
      </c>
      <c r="Q8" s="94">
        <v>-5.6859205776636497</v>
      </c>
      <c r="R8" s="94">
        <v>-3.2185144832791224</v>
      </c>
      <c r="S8" s="94" t="s">
        <v>85</v>
      </c>
      <c r="T8" s="94" t="e">
        <v>#DIV/0!</v>
      </c>
      <c r="U8" s="94" t="e">
        <v>#DIV/0!</v>
      </c>
      <c r="V8" s="94" t="e">
        <v>#N/A</v>
      </c>
      <c r="W8" s="94" t="e">
        <v>#N/A</v>
      </c>
      <c r="X8" s="94" t="e">
        <v>#N/A</v>
      </c>
      <c r="Y8" s="94" t="e">
        <v>#N/A</v>
      </c>
      <c r="Z8" s="94" t="e">
        <v>#N/A</v>
      </c>
      <c r="AA8" s="94" t="e">
        <v>#N/A</v>
      </c>
      <c r="AB8" s="94" t="e">
        <v>#N/A</v>
      </c>
      <c r="AC8" s="94" t="e">
        <v>#N/A</v>
      </c>
      <c r="AD8" s="94" t="e">
        <v>#N/A</v>
      </c>
      <c r="AE8" s="94" t="e">
        <v>#N/A</v>
      </c>
      <c r="AF8" s="94" t="e">
        <v>#N/A</v>
      </c>
      <c r="AG8" s="94" t="e">
        <v>#N/A</v>
      </c>
      <c r="AH8" s="94" t="e">
        <v>#N/A</v>
      </c>
      <c r="AI8" s="94" t="e">
        <v>#N/A</v>
      </c>
      <c r="AJ8" s="94" t="e">
        <v>#N/A</v>
      </c>
      <c r="AK8" s="94" t="e">
        <v>#N/A</v>
      </c>
      <c r="AL8" s="94" t="e">
        <v>#N/A</v>
      </c>
      <c r="AM8" s="94" t="e">
        <v>#N/A</v>
      </c>
      <c r="AN8" s="94" t="e">
        <v>#N/A</v>
      </c>
      <c r="AO8" s="94" t="e">
        <v>#N/A</v>
      </c>
      <c r="AP8" s="94" t="e">
        <v>#N/A</v>
      </c>
      <c r="AQ8" s="94" t="e">
        <v>#N/A</v>
      </c>
      <c r="AR8" s="94" t="e">
        <v>#N/A</v>
      </c>
      <c r="AS8" s="94" t="e">
        <v>#N/A</v>
      </c>
      <c r="AT8" s="94" t="e">
        <v>#N/A</v>
      </c>
      <c r="AU8" s="94" t="e">
        <v>#N/A</v>
      </c>
      <c r="AV8" s="94" t="e">
        <v>#N/A</v>
      </c>
      <c r="AW8" s="94" t="e">
        <v>#N/A</v>
      </c>
      <c r="AX8" s="94" t="e">
        <v>#N/A</v>
      </c>
      <c r="AY8" s="94" t="e">
        <v>#N/A</v>
      </c>
    </row>
    <row r="9" spans="1:51" ht="22.7" customHeight="1">
      <c r="A9" s="93" t="s">
        <v>63</v>
      </c>
      <c r="B9" s="94">
        <v>-2</v>
      </c>
      <c r="C9" s="94">
        <v>-2</v>
      </c>
      <c r="D9" s="94">
        <v>-3.7</v>
      </c>
      <c r="E9" s="94">
        <v>10.199999999999999</v>
      </c>
      <c r="F9" s="94">
        <v>3.3</v>
      </c>
      <c r="G9" s="94">
        <v>7.4</v>
      </c>
      <c r="H9" s="94">
        <v>7.7</v>
      </c>
      <c r="I9" s="94">
        <v>8.6</v>
      </c>
      <c r="J9" s="94">
        <v>7.1</v>
      </c>
      <c r="K9" s="94">
        <v>9.1999999999999993</v>
      </c>
      <c r="L9" s="94">
        <v>10.199999999999999</v>
      </c>
      <c r="M9" s="94">
        <v>5.9</v>
      </c>
      <c r="N9" s="94">
        <v>1.7</v>
      </c>
      <c r="O9" s="94">
        <v>6.7</v>
      </c>
      <c r="P9" s="94">
        <v>-3.2697547683603334</v>
      </c>
      <c r="Q9" s="94">
        <v>-6.8544600939116851</v>
      </c>
      <c r="R9" s="94">
        <v>1.9027526297752395</v>
      </c>
      <c r="S9" s="94" t="s">
        <v>85</v>
      </c>
      <c r="T9" s="94" t="e">
        <v>#DIV/0!</v>
      </c>
      <c r="U9" s="94" t="e">
        <v>#DIV/0!</v>
      </c>
      <c r="V9" s="94" t="e">
        <v>#N/A</v>
      </c>
      <c r="W9" s="94" t="e">
        <v>#N/A</v>
      </c>
      <c r="X9" s="94" t="e">
        <v>#N/A</v>
      </c>
      <c r="Y9" s="94" t="e">
        <v>#N/A</v>
      </c>
      <c r="Z9" s="94" t="e">
        <v>#N/A</v>
      </c>
      <c r="AA9" s="94" t="e">
        <v>#N/A</v>
      </c>
      <c r="AB9" s="94" t="e">
        <v>#N/A</v>
      </c>
      <c r="AC9" s="94" t="e">
        <v>#N/A</v>
      </c>
      <c r="AD9" s="94" t="e">
        <v>#N/A</v>
      </c>
      <c r="AE9" s="94" t="e">
        <v>#N/A</v>
      </c>
      <c r="AF9" s="94" t="e">
        <v>#N/A</v>
      </c>
      <c r="AG9" s="94" t="e">
        <v>#N/A</v>
      </c>
      <c r="AH9" s="94" t="e">
        <v>#N/A</v>
      </c>
      <c r="AI9" s="94" t="e">
        <v>#N/A</v>
      </c>
      <c r="AJ9" s="94" t="e">
        <v>#N/A</v>
      </c>
      <c r="AK9" s="94" t="e">
        <v>#N/A</v>
      </c>
      <c r="AL9" s="94" t="e">
        <v>#N/A</v>
      </c>
      <c r="AM9" s="94" t="e">
        <v>#N/A</v>
      </c>
      <c r="AN9" s="94" t="e">
        <v>#N/A</v>
      </c>
      <c r="AO9" s="94" t="e">
        <v>#N/A</v>
      </c>
      <c r="AP9" s="94" t="e">
        <v>#N/A</v>
      </c>
      <c r="AQ9" s="94" t="e">
        <v>#N/A</v>
      </c>
      <c r="AR9" s="94" t="e">
        <v>#N/A</v>
      </c>
      <c r="AS9" s="94" t="e">
        <v>#N/A</v>
      </c>
      <c r="AT9" s="94" t="e">
        <v>#N/A</v>
      </c>
      <c r="AU9" s="94" t="e">
        <v>#N/A</v>
      </c>
      <c r="AV9" s="94" t="e">
        <v>#N/A</v>
      </c>
      <c r="AW9" s="94" t="e">
        <v>#N/A</v>
      </c>
      <c r="AX9" s="94" t="e">
        <v>#N/A</v>
      </c>
      <c r="AY9" s="94" t="e">
        <v>#N/A</v>
      </c>
    </row>
    <row r="10" spans="1:51" ht="22.7" customHeight="1">
      <c r="A10" s="93" t="s">
        <v>64</v>
      </c>
      <c r="B10" s="94">
        <v>-2.2000000000000002</v>
      </c>
      <c r="C10" s="94">
        <v>1.2</v>
      </c>
      <c r="D10" s="94">
        <v>-6.2</v>
      </c>
      <c r="E10" s="94">
        <v>10.7</v>
      </c>
      <c r="F10" s="94">
        <v>2.7</v>
      </c>
      <c r="G10" s="94">
        <v>7.5</v>
      </c>
      <c r="H10" s="94">
        <v>10.6</v>
      </c>
      <c r="I10" s="94">
        <v>11.1</v>
      </c>
      <c r="J10" s="94">
        <v>2.8</v>
      </c>
      <c r="K10" s="94">
        <v>10.3</v>
      </c>
      <c r="L10" s="94">
        <v>6.3</v>
      </c>
      <c r="M10" s="94">
        <v>8.1999999999999993</v>
      </c>
      <c r="N10" s="94">
        <v>4.4000000000000004</v>
      </c>
      <c r="O10" s="94">
        <v>4.5999999999999996</v>
      </c>
      <c r="P10" s="94">
        <v>-4.4905008635588883</v>
      </c>
      <c r="Q10" s="94">
        <v>-8.9511754068898437</v>
      </c>
      <c r="R10" s="94" t="s">
        <v>85</v>
      </c>
      <c r="S10" s="94" t="e">
        <v>#DIV/0!</v>
      </c>
      <c r="T10" s="94" t="e">
        <v>#DIV/0!</v>
      </c>
      <c r="U10" s="94" t="e">
        <v>#DIV/0!</v>
      </c>
      <c r="V10" s="94" t="e">
        <v>#N/A</v>
      </c>
      <c r="W10" s="94" t="e">
        <v>#N/A</v>
      </c>
      <c r="X10" s="94" t="e">
        <v>#N/A</v>
      </c>
      <c r="Y10" s="94" t="e">
        <v>#N/A</v>
      </c>
      <c r="Z10" s="94" t="e">
        <v>#N/A</v>
      </c>
      <c r="AA10" s="94" t="e">
        <v>#N/A</v>
      </c>
      <c r="AB10" s="94" t="e">
        <v>#N/A</v>
      </c>
      <c r="AC10" s="94" t="e">
        <v>#N/A</v>
      </c>
      <c r="AD10" s="94" t="e">
        <v>#N/A</v>
      </c>
      <c r="AE10" s="94" t="e">
        <v>#N/A</v>
      </c>
      <c r="AF10" s="94" t="e">
        <v>#N/A</v>
      </c>
      <c r="AG10" s="94" t="e">
        <v>#N/A</v>
      </c>
      <c r="AH10" s="94" t="e">
        <v>#N/A</v>
      </c>
      <c r="AI10" s="94" t="e">
        <v>#N/A</v>
      </c>
      <c r="AJ10" s="94" t="e">
        <v>#N/A</v>
      </c>
      <c r="AK10" s="94" t="e">
        <v>#N/A</v>
      </c>
      <c r="AL10" s="94" t="e">
        <v>#N/A</v>
      </c>
      <c r="AM10" s="94" t="e">
        <v>#N/A</v>
      </c>
      <c r="AN10" s="94" t="e">
        <v>#N/A</v>
      </c>
      <c r="AO10" s="94" t="e">
        <v>#N/A</v>
      </c>
      <c r="AP10" s="94" t="e">
        <v>#N/A</v>
      </c>
      <c r="AQ10" s="94" t="e">
        <v>#N/A</v>
      </c>
      <c r="AR10" s="94" t="e">
        <v>#N/A</v>
      </c>
      <c r="AS10" s="94" t="e">
        <v>#N/A</v>
      </c>
      <c r="AT10" s="94" t="e">
        <v>#N/A</v>
      </c>
      <c r="AU10" s="94" t="e">
        <v>#N/A</v>
      </c>
      <c r="AV10" s="94" t="e">
        <v>#N/A</v>
      </c>
      <c r="AW10" s="94" t="e">
        <v>#N/A</v>
      </c>
      <c r="AX10" s="94" t="e">
        <v>#N/A</v>
      </c>
      <c r="AY10" s="94" t="e">
        <v>#N/A</v>
      </c>
    </row>
    <row r="11" spans="1:51" ht="22.7" customHeight="1">
      <c r="A11" s="93" t="s">
        <v>65</v>
      </c>
      <c r="B11" s="94">
        <v>-1.3</v>
      </c>
      <c r="C11" s="94">
        <v>-1.8</v>
      </c>
      <c r="D11" s="94">
        <v>-5.8</v>
      </c>
      <c r="E11" s="94">
        <v>13</v>
      </c>
      <c r="F11" s="94">
        <v>5.2</v>
      </c>
      <c r="G11" s="94">
        <v>4</v>
      </c>
      <c r="H11" s="94">
        <v>11.5</v>
      </c>
      <c r="I11" s="94">
        <v>8.1</v>
      </c>
      <c r="J11" s="94">
        <v>5.7</v>
      </c>
      <c r="K11" s="94">
        <v>11.4</v>
      </c>
      <c r="L11" s="94">
        <v>7.1</v>
      </c>
      <c r="M11" s="94">
        <v>9.3000000000000007</v>
      </c>
      <c r="N11" s="94">
        <v>1.6</v>
      </c>
      <c r="O11" s="94">
        <v>0.9</v>
      </c>
      <c r="P11" s="94">
        <v>-2.7102803738647929</v>
      </c>
      <c r="Q11" s="94">
        <v>-4.803073967280536</v>
      </c>
      <c r="R11" s="94" t="s">
        <v>85</v>
      </c>
      <c r="S11" s="94" t="e">
        <v>#DIV/0!</v>
      </c>
      <c r="T11" s="94" t="e">
        <v>#DIV/0!</v>
      </c>
      <c r="U11" s="94" t="e">
        <v>#DIV/0!</v>
      </c>
      <c r="V11" s="94" t="e">
        <v>#N/A</v>
      </c>
      <c r="W11" s="94" t="e">
        <v>#N/A</v>
      </c>
      <c r="X11" s="94" t="e">
        <v>#N/A</v>
      </c>
      <c r="Y11" s="94" t="e">
        <v>#N/A</v>
      </c>
      <c r="Z11" s="94" t="e">
        <v>#N/A</v>
      </c>
      <c r="AA11" s="94" t="e">
        <v>#N/A</v>
      </c>
      <c r="AB11" s="94" t="e">
        <v>#N/A</v>
      </c>
      <c r="AC11" s="94" t="e">
        <v>#N/A</v>
      </c>
      <c r="AD11" s="94" t="e">
        <v>#N/A</v>
      </c>
      <c r="AE11" s="94" t="e">
        <v>#N/A</v>
      </c>
      <c r="AF11" s="94" t="e">
        <v>#N/A</v>
      </c>
      <c r="AG11" s="94" t="e">
        <v>#N/A</v>
      </c>
      <c r="AH11" s="94" t="e">
        <v>#N/A</v>
      </c>
      <c r="AI11" s="94" t="e">
        <v>#N/A</v>
      </c>
      <c r="AJ11" s="94" t="e">
        <v>#N/A</v>
      </c>
      <c r="AK11" s="94" t="e">
        <v>#N/A</v>
      </c>
      <c r="AL11" s="94" t="e">
        <v>#N/A</v>
      </c>
      <c r="AM11" s="94" t="e">
        <v>#N/A</v>
      </c>
      <c r="AN11" s="94" t="e">
        <v>#N/A</v>
      </c>
      <c r="AO11" s="94" t="e">
        <v>#N/A</v>
      </c>
      <c r="AP11" s="94" t="e">
        <v>#N/A</v>
      </c>
      <c r="AQ11" s="94" t="e">
        <v>#N/A</v>
      </c>
      <c r="AR11" s="94" t="e">
        <v>#N/A</v>
      </c>
      <c r="AS11" s="94" t="e">
        <v>#N/A</v>
      </c>
      <c r="AT11" s="94" t="e">
        <v>#N/A</v>
      </c>
      <c r="AU11" s="94" t="e">
        <v>#N/A</v>
      </c>
      <c r="AV11" s="94" t="e">
        <v>#N/A</v>
      </c>
      <c r="AW11" s="94" t="e">
        <v>#N/A</v>
      </c>
      <c r="AX11" s="94" t="e">
        <v>#N/A</v>
      </c>
      <c r="AY11" s="94" t="e">
        <v>#N/A</v>
      </c>
    </row>
    <row r="12" spans="1:51" ht="22.7" customHeight="1">
      <c r="A12" s="93" t="s">
        <v>66</v>
      </c>
      <c r="B12" s="94">
        <v>-4.2</v>
      </c>
      <c r="C12" s="94">
        <v>1.8</v>
      </c>
      <c r="D12" s="94">
        <v>-4.4000000000000004</v>
      </c>
      <c r="E12" s="94">
        <v>12.1</v>
      </c>
      <c r="F12" s="94">
        <v>4.5</v>
      </c>
      <c r="G12" s="94">
        <v>2.2000000000000002</v>
      </c>
      <c r="H12" s="94">
        <v>9.3000000000000007</v>
      </c>
      <c r="I12" s="94">
        <v>11.2</v>
      </c>
      <c r="J12" s="94">
        <v>6</v>
      </c>
      <c r="K12" s="94">
        <v>11.1</v>
      </c>
      <c r="L12" s="94">
        <v>7.1</v>
      </c>
      <c r="M12" s="94">
        <v>7.2</v>
      </c>
      <c r="N12" s="94">
        <v>6.1</v>
      </c>
      <c r="O12" s="94">
        <v>-0.9</v>
      </c>
      <c r="P12" s="94">
        <v>-3.8703870387134076</v>
      </c>
      <c r="Q12" s="94">
        <v>-5.6179775280011279</v>
      </c>
      <c r="R12" s="94" t="s">
        <v>85</v>
      </c>
      <c r="S12" s="94" t="e">
        <v>#DIV/0!</v>
      </c>
      <c r="T12" s="94" t="e">
        <v>#DIV/0!</v>
      </c>
      <c r="U12" s="94" t="e">
        <v>#DIV/0!</v>
      </c>
      <c r="V12" s="94" t="e">
        <v>#N/A</v>
      </c>
      <c r="W12" s="94" t="e">
        <v>#N/A</v>
      </c>
      <c r="X12" s="94" t="e">
        <v>#N/A</v>
      </c>
      <c r="Y12" s="94" t="e">
        <v>#N/A</v>
      </c>
      <c r="Z12" s="94" t="e">
        <v>#N/A</v>
      </c>
      <c r="AA12" s="94" t="e">
        <v>#N/A</v>
      </c>
      <c r="AB12" s="94" t="e">
        <v>#N/A</v>
      </c>
      <c r="AC12" s="94" t="e">
        <v>#N/A</v>
      </c>
      <c r="AD12" s="94" t="e">
        <v>#N/A</v>
      </c>
      <c r="AE12" s="94" t="e">
        <v>#N/A</v>
      </c>
      <c r="AF12" s="94" t="e">
        <v>#N/A</v>
      </c>
      <c r="AG12" s="94" t="e">
        <v>#N/A</v>
      </c>
      <c r="AH12" s="94" t="e">
        <v>#N/A</v>
      </c>
      <c r="AI12" s="94" t="e">
        <v>#N/A</v>
      </c>
      <c r="AJ12" s="94" t="e">
        <v>#N/A</v>
      </c>
      <c r="AK12" s="94" t="e">
        <v>#N/A</v>
      </c>
      <c r="AL12" s="94" t="e">
        <v>#N/A</v>
      </c>
      <c r="AM12" s="94" t="e">
        <v>#N/A</v>
      </c>
      <c r="AN12" s="94" t="e">
        <v>#N/A</v>
      </c>
      <c r="AO12" s="94" t="e">
        <v>#N/A</v>
      </c>
      <c r="AP12" s="94" t="e">
        <v>#N/A</v>
      </c>
      <c r="AQ12" s="94" t="e">
        <v>#N/A</v>
      </c>
      <c r="AR12" s="94" t="e">
        <v>#N/A</v>
      </c>
      <c r="AS12" s="94" t="e">
        <v>#N/A</v>
      </c>
      <c r="AT12" s="94" t="e">
        <v>#N/A</v>
      </c>
      <c r="AU12" s="94" t="e">
        <v>#N/A</v>
      </c>
      <c r="AV12" s="94" t="e">
        <v>#N/A</v>
      </c>
      <c r="AW12" s="94" t="e">
        <v>#N/A</v>
      </c>
      <c r="AX12" s="94" t="e">
        <v>#N/A</v>
      </c>
      <c r="AY12" s="94" t="e">
        <v>#N/A</v>
      </c>
    </row>
    <row r="13" spans="1:51" ht="22.7" customHeight="1">
      <c r="A13" s="93" t="s">
        <v>67</v>
      </c>
      <c r="B13" s="94">
        <v>-1.2</v>
      </c>
      <c r="C13" s="94">
        <v>2.2999999999999998</v>
      </c>
      <c r="D13" s="94">
        <v>-5.7</v>
      </c>
      <c r="E13" s="94">
        <v>6.8</v>
      </c>
      <c r="F13" s="94">
        <v>6.8</v>
      </c>
      <c r="G13" s="94">
        <v>6.4</v>
      </c>
      <c r="H13" s="94">
        <v>10.199999999999999</v>
      </c>
      <c r="I13" s="94">
        <v>9.8000000000000007</v>
      </c>
      <c r="J13" s="94">
        <v>4.7</v>
      </c>
      <c r="K13" s="94">
        <v>10.6</v>
      </c>
      <c r="L13" s="94">
        <v>6.3</v>
      </c>
      <c r="M13" s="94">
        <v>10</v>
      </c>
      <c r="N13" s="94">
        <v>6.2</v>
      </c>
      <c r="O13" s="94">
        <v>-1</v>
      </c>
      <c r="P13" s="94">
        <v>-6.8995633187556082</v>
      </c>
      <c r="Q13" s="94">
        <v>-5.5347091932874681</v>
      </c>
      <c r="R13" s="94" t="s">
        <v>85</v>
      </c>
      <c r="S13" s="94" t="e">
        <v>#DIV/0!</v>
      </c>
      <c r="T13" s="94" t="e">
        <v>#DIV/0!</v>
      </c>
      <c r="U13" s="94" t="e">
        <v>#DIV/0!</v>
      </c>
      <c r="V13" s="94" t="e">
        <v>#N/A</v>
      </c>
      <c r="W13" s="94" t="e">
        <v>#N/A</v>
      </c>
      <c r="X13" s="94" t="e">
        <v>#N/A</v>
      </c>
      <c r="Y13" s="94" t="e">
        <v>#N/A</v>
      </c>
      <c r="Z13" s="94" t="e">
        <v>#N/A</v>
      </c>
      <c r="AA13" s="94" t="e">
        <v>#N/A</v>
      </c>
      <c r="AB13" s="94" t="e">
        <v>#N/A</v>
      </c>
      <c r="AC13" s="94" t="e">
        <v>#N/A</v>
      </c>
      <c r="AD13" s="94" t="e">
        <v>#N/A</v>
      </c>
      <c r="AE13" s="94" t="e">
        <v>#N/A</v>
      </c>
      <c r="AF13" s="94" t="e">
        <v>#N/A</v>
      </c>
      <c r="AG13" s="94" t="e">
        <v>#N/A</v>
      </c>
      <c r="AH13" s="94" t="e">
        <v>#N/A</v>
      </c>
      <c r="AI13" s="94" t="e">
        <v>#N/A</v>
      </c>
      <c r="AJ13" s="94" t="e">
        <v>#N/A</v>
      </c>
      <c r="AK13" s="94" t="e">
        <v>#N/A</v>
      </c>
      <c r="AL13" s="94" t="e">
        <v>#N/A</v>
      </c>
      <c r="AM13" s="94" t="e">
        <v>#N/A</v>
      </c>
      <c r="AN13" s="94" t="e">
        <v>#N/A</v>
      </c>
      <c r="AO13" s="94" t="e">
        <v>#N/A</v>
      </c>
      <c r="AP13" s="94" t="e">
        <v>#N/A</v>
      </c>
      <c r="AQ13" s="94" t="e">
        <v>#N/A</v>
      </c>
      <c r="AR13" s="94" t="e">
        <v>#N/A</v>
      </c>
      <c r="AS13" s="94" t="e">
        <v>#N/A</v>
      </c>
      <c r="AT13" s="94" t="e">
        <v>#N/A</v>
      </c>
      <c r="AU13" s="94" t="e">
        <v>#N/A</v>
      </c>
      <c r="AV13" s="94" t="e">
        <v>#N/A</v>
      </c>
      <c r="AW13" s="94" t="e">
        <v>#N/A</v>
      </c>
      <c r="AX13" s="94" t="e">
        <v>#N/A</v>
      </c>
      <c r="AY13" s="94" t="e">
        <v>#N/A</v>
      </c>
    </row>
    <row r="14" spans="1:51" ht="22.7" customHeight="1">
      <c r="A14" s="93" t="s">
        <v>68</v>
      </c>
      <c r="B14" s="94">
        <v>-2.9</v>
      </c>
      <c r="C14" s="94">
        <v>-1.5</v>
      </c>
      <c r="D14" s="94">
        <v>-2.8</v>
      </c>
      <c r="E14" s="94">
        <v>9.1999999999999993</v>
      </c>
      <c r="F14" s="94">
        <v>5.4</v>
      </c>
      <c r="G14" s="94">
        <v>10</v>
      </c>
      <c r="H14" s="94">
        <v>8.1999999999999993</v>
      </c>
      <c r="I14" s="94">
        <v>9.4</v>
      </c>
      <c r="J14" s="94">
        <v>5.0999999999999996</v>
      </c>
      <c r="K14" s="94">
        <v>11.9</v>
      </c>
      <c r="L14" s="94">
        <v>5.0999999999999996</v>
      </c>
      <c r="M14" s="94">
        <v>8.6</v>
      </c>
      <c r="N14" s="94">
        <v>4.2</v>
      </c>
      <c r="O14" s="94">
        <v>0.5</v>
      </c>
      <c r="P14" s="94">
        <v>-6.2784349408608664</v>
      </c>
      <c r="Q14" s="94">
        <v>-5.728155339846996</v>
      </c>
      <c r="R14" s="94" t="s">
        <v>85</v>
      </c>
      <c r="S14" s="94" t="e">
        <v>#DIV/0!</v>
      </c>
      <c r="T14" s="94" t="e">
        <v>#DIV/0!</v>
      </c>
      <c r="U14" s="94" t="e">
        <v>#DIV/0!</v>
      </c>
      <c r="V14" s="94" t="e">
        <v>#N/A</v>
      </c>
      <c r="W14" s="94" t="e">
        <v>#N/A</v>
      </c>
      <c r="X14" s="94" t="e">
        <v>#N/A</v>
      </c>
      <c r="Y14" s="94" t="e">
        <v>#N/A</v>
      </c>
      <c r="Z14" s="94" t="e">
        <v>#N/A</v>
      </c>
      <c r="AA14" s="94" t="e">
        <v>#N/A</v>
      </c>
      <c r="AB14" s="94" t="e">
        <v>#N/A</v>
      </c>
      <c r="AC14" s="94" t="e">
        <v>#N/A</v>
      </c>
      <c r="AD14" s="94" t="e">
        <v>#N/A</v>
      </c>
      <c r="AE14" s="94" t="e">
        <v>#N/A</v>
      </c>
      <c r="AF14" s="94" t="e">
        <v>#N/A</v>
      </c>
      <c r="AG14" s="94" t="e">
        <v>#N/A</v>
      </c>
      <c r="AH14" s="94" t="e">
        <v>#N/A</v>
      </c>
      <c r="AI14" s="94" t="e">
        <v>#N/A</v>
      </c>
      <c r="AJ14" s="94" t="e">
        <v>#N/A</v>
      </c>
      <c r="AK14" s="94" t="e">
        <v>#N/A</v>
      </c>
      <c r="AL14" s="94" t="e">
        <v>#N/A</v>
      </c>
      <c r="AM14" s="94" t="e">
        <v>#N/A</v>
      </c>
      <c r="AN14" s="94" t="e">
        <v>#N/A</v>
      </c>
      <c r="AO14" s="94" t="e">
        <v>#N/A</v>
      </c>
      <c r="AP14" s="94" t="e">
        <v>#N/A</v>
      </c>
      <c r="AQ14" s="94" t="e">
        <v>#N/A</v>
      </c>
      <c r="AR14" s="94" t="e">
        <v>#N/A</v>
      </c>
      <c r="AS14" s="94" t="e">
        <v>#N/A</v>
      </c>
      <c r="AT14" s="94" t="e">
        <v>#N/A</v>
      </c>
      <c r="AU14" s="94" t="e">
        <v>#N/A</v>
      </c>
      <c r="AV14" s="94" t="e">
        <v>#N/A</v>
      </c>
      <c r="AW14" s="94" t="e">
        <v>#N/A</v>
      </c>
      <c r="AX14" s="94" t="e">
        <v>#N/A</v>
      </c>
      <c r="AY14" s="94" t="e">
        <v>#N/A</v>
      </c>
    </row>
    <row r="15" spans="1:51" ht="22.7" customHeight="1">
      <c r="A15" s="93" t="s">
        <v>69</v>
      </c>
      <c r="B15" s="94">
        <v>1.2</v>
      </c>
      <c r="C15" s="94">
        <v>0.5</v>
      </c>
      <c r="D15" s="94">
        <v>-2.9</v>
      </c>
      <c r="E15" s="94">
        <v>8.3000000000000007</v>
      </c>
      <c r="F15" s="94">
        <v>3.8</v>
      </c>
      <c r="G15" s="94">
        <v>6.9</v>
      </c>
      <c r="H15" s="94">
        <v>9.6</v>
      </c>
      <c r="I15" s="94">
        <v>10</v>
      </c>
      <c r="J15" s="94">
        <v>8.6</v>
      </c>
      <c r="K15" s="94">
        <v>8.6999999999999993</v>
      </c>
      <c r="L15" s="94">
        <v>4.3</v>
      </c>
      <c r="M15" s="94">
        <v>9.1999999999999993</v>
      </c>
      <c r="N15" s="94">
        <v>5.4</v>
      </c>
      <c r="O15" s="94">
        <v>2.2000000000000002</v>
      </c>
      <c r="P15" s="94">
        <v>-5.673158340347328</v>
      </c>
      <c r="Q15" s="94">
        <v>-8.0789946140281685</v>
      </c>
      <c r="R15" s="94" t="s">
        <v>85</v>
      </c>
      <c r="S15" s="94" t="e">
        <v>#DIV/0!</v>
      </c>
      <c r="T15" s="94" t="e">
        <v>#DIV/0!</v>
      </c>
      <c r="U15" s="94" t="e">
        <v>#DIV/0!</v>
      </c>
      <c r="V15" s="94" t="e">
        <v>#N/A</v>
      </c>
      <c r="W15" s="94" t="e">
        <v>#N/A</v>
      </c>
      <c r="X15" s="94" t="e">
        <v>#N/A</v>
      </c>
      <c r="Y15" s="94" t="e">
        <v>#N/A</v>
      </c>
      <c r="Z15" s="94" t="e">
        <v>#N/A</v>
      </c>
      <c r="AA15" s="94" t="e">
        <v>#N/A</v>
      </c>
      <c r="AB15" s="94" t="e">
        <v>#N/A</v>
      </c>
      <c r="AC15" s="94" t="e">
        <v>#N/A</v>
      </c>
      <c r="AD15" s="94" t="e">
        <v>#N/A</v>
      </c>
      <c r="AE15" s="94" t="e">
        <v>#N/A</v>
      </c>
      <c r="AF15" s="94" t="e">
        <v>#N/A</v>
      </c>
      <c r="AG15" s="94" t="e">
        <v>#N/A</v>
      </c>
      <c r="AH15" s="94" t="e">
        <v>#N/A</v>
      </c>
      <c r="AI15" s="94" t="e">
        <v>#N/A</v>
      </c>
      <c r="AJ15" s="94" t="e">
        <v>#N/A</v>
      </c>
      <c r="AK15" s="94" t="e">
        <v>#N/A</v>
      </c>
      <c r="AL15" s="94" t="e">
        <v>#N/A</v>
      </c>
      <c r="AM15" s="94" t="e">
        <v>#N/A</v>
      </c>
      <c r="AN15" s="94" t="e">
        <v>#N/A</v>
      </c>
      <c r="AO15" s="94" t="e">
        <v>#N/A</v>
      </c>
      <c r="AP15" s="94" t="e">
        <v>#N/A</v>
      </c>
      <c r="AQ15" s="94" t="e">
        <v>#N/A</v>
      </c>
      <c r="AR15" s="94" t="e">
        <v>#N/A</v>
      </c>
      <c r="AS15" s="94" t="e">
        <v>#N/A</v>
      </c>
      <c r="AT15" s="94" t="e">
        <v>#N/A</v>
      </c>
      <c r="AU15" s="94" t="e">
        <v>#N/A</v>
      </c>
      <c r="AV15" s="94" t="e">
        <v>#N/A</v>
      </c>
      <c r="AW15" s="94" t="e">
        <v>#N/A</v>
      </c>
      <c r="AX15" s="94" t="e">
        <v>#N/A</v>
      </c>
      <c r="AY15" s="94" t="e">
        <v>#N/A</v>
      </c>
    </row>
    <row r="16" spans="1:51" ht="22.7" customHeight="1">
      <c r="A16" s="93" t="s">
        <v>70</v>
      </c>
      <c r="B16" s="94">
        <v>-2.4</v>
      </c>
      <c r="C16" s="94">
        <v>0</v>
      </c>
      <c r="D16" s="94">
        <v>-0.2</v>
      </c>
      <c r="E16" s="94">
        <v>6.2</v>
      </c>
      <c r="F16" s="94">
        <v>5</v>
      </c>
      <c r="G16" s="94">
        <v>9</v>
      </c>
      <c r="H16" s="94">
        <v>10.3</v>
      </c>
      <c r="I16" s="94">
        <v>5.0999999999999996</v>
      </c>
      <c r="J16" s="94">
        <v>8.5</v>
      </c>
      <c r="K16" s="94">
        <v>9.9</v>
      </c>
      <c r="L16" s="94">
        <v>6.7</v>
      </c>
      <c r="M16" s="94">
        <v>8.4</v>
      </c>
      <c r="N16" s="94">
        <v>7.1</v>
      </c>
      <c r="O16" s="94">
        <v>1.4</v>
      </c>
      <c r="P16" s="94">
        <v>-7.775919732493497</v>
      </c>
      <c r="Q16" s="94">
        <v>-3.8077969174273418</v>
      </c>
      <c r="R16" s="94" t="s">
        <v>85</v>
      </c>
      <c r="S16" s="94" t="e">
        <v>#DIV/0!</v>
      </c>
      <c r="T16" s="94" t="e">
        <v>#DIV/0!</v>
      </c>
      <c r="U16" s="94" t="e">
        <v>#DIV/0!</v>
      </c>
      <c r="V16" s="94" t="e">
        <v>#N/A</v>
      </c>
      <c r="W16" s="94" t="e">
        <v>#N/A</v>
      </c>
      <c r="X16" s="94" t="e">
        <v>#N/A</v>
      </c>
      <c r="Y16" s="94" t="e">
        <v>#N/A</v>
      </c>
      <c r="Z16" s="94" t="e">
        <v>#N/A</v>
      </c>
      <c r="AA16" s="94" t="e">
        <v>#N/A</v>
      </c>
      <c r="AB16" s="94" t="e">
        <v>#N/A</v>
      </c>
      <c r="AC16" s="94" t="e">
        <v>#N/A</v>
      </c>
      <c r="AD16" s="94" t="e">
        <v>#N/A</v>
      </c>
      <c r="AE16" s="94" t="e">
        <v>#N/A</v>
      </c>
      <c r="AF16" s="94" t="e">
        <v>#N/A</v>
      </c>
      <c r="AG16" s="94" t="e">
        <v>#N/A</v>
      </c>
      <c r="AH16" s="94" t="e">
        <v>#N/A</v>
      </c>
      <c r="AI16" s="94" t="e">
        <v>#N/A</v>
      </c>
      <c r="AJ16" s="94" t="e">
        <v>#N/A</v>
      </c>
      <c r="AK16" s="94" t="e">
        <v>#N/A</v>
      </c>
      <c r="AL16" s="94" t="e">
        <v>#N/A</v>
      </c>
      <c r="AM16" s="94" t="e">
        <v>#N/A</v>
      </c>
      <c r="AN16" s="94" t="e">
        <v>#N/A</v>
      </c>
      <c r="AO16" s="94" t="e">
        <v>#N/A</v>
      </c>
      <c r="AP16" s="94" t="e">
        <v>#N/A</v>
      </c>
      <c r="AQ16" s="94" t="e">
        <v>#N/A</v>
      </c>
      <c r="AR16" s="94" t="e">
        <v>#N/A</v>
      </c>
      <c r="AS16" s="94" t="e">
        <v>#N/A</v>
      </c>
      <c r="AT16" s="94" t="e">
        <v>#N/A</v>
      </c>
      <c r="AU16" s="94" t="e">
        <v>#N/A</v>
      </c>
      <c r="AV16" s="94" t="e">
        <v>#N/A</v>
      </c>
      <c r="AW16" s="94" t="e">
        <v>#N/A</v>
      </c>
      <c r="AX16" s="94" t="e">
        <v>#N/A</v>
      </c>
      <c r="AY16" s="94" t="e">
        <v>#N/A</v>
      </c>
    </row>
    <row r="17" spans="1:90" ht="22.7" customHeight="1">
      <c r="A17" s="93" t="s">
        <v>71</v>
      </c>
      <c r="B17" s="94">
        <v>-2.7</v>
      </c>
      <c r="C17" s="94">
        <v>-5.0999999999999996</v>
      </c>
      <c r="D17" s="94">
        <v>3.2</v>
      </c>
      <c r="E17" s="94">
        <v>11.4</v>
      </c>
      <c r="F17" s="94">
        <v>4.9000000000000004</v>
      </c>
      <c r="G17" s="94">
        <v>5.7</v>
      </c>
      <c r="H17" s="94">
        <v>9.4</v>
      </c>
      <c r="I17" s="94">
        <v>3.8</v>
      </c>
      <c r="J17" s="94">
        <v>9.1999999999999993</v>
      </c>
      <c r="K17" s="94">
        <v>10.3</v>
      </c>
      <c r="L17" s="94">
        <v>6.7</v>
      </c>
      <c r="M17" s="94">
        <v>5.0999999999999996</v>
      </c>
      <c r="N17" s="94">
        <v>3.9</v>
      </c>
      <c r="O17" s="94">
        <v>0.3</v>
      </c>
      <c r="P17" s="94">
        <v>-7.2377158034440221</v>
      </c>
      <c r="Q17" s="94">
        <v>-4.8675733714546476</v>
      </c>
      <c r="R17" s="94" t="s">
        <v>85</v>
      </c>
      <c r="S17" s="94" t="e">
        <v>#DIV/0!</v>
      </c>
      <c r="T17" s="94" t="e">
        <v>#DIV/0!</v>
      </c>
      <c r="U17" s="94" t="e">
        <v>#DIV/0!</v>
      </c>
      <c r="V17" s="94" t="e">
        <v>#N/A</v>
      </c>
      <c r="W17" s="94" t="e">
        <v>#N/A</v>
      </c>
      <c r="X17" s="94" t="e">
        <v>#N/A</v>
      </c>
      <c r="Y17" s="94" t="e">
        <v>#N/A</v>
      </c>
      <c r="Z17" s="94" t="e">
        <v>#N/A</v>
      </c>
      <c r="AA17" s="94" t="e">
        <v>#N/A</v>
      </c>
      <c r="AB17" s="94" t="e">
        <v>#N/A</v>
      </c>
      <c r="AC17" s="94" t="e">
        <v>#N/A</v>
      </c>
      <c r="AD17" s="94" t="e">
        <v>#N/A</v>
      </c>
      <c r="AE17" s="94" t="e">
        <v>#N/A</v>
      </c>
      <c r="AF17" s="94" t="e">
        <v>#N/A</v>
      </c>
      <c r="AG17" s="94" t="e">
        <v>#N/A</v>
      </c>
      <c r="AH17" s="94" t="e">
        <v>#N/A</v>
      </c>
      <c r="AI17" s="94" t="e">
        <v>#N/A</v>
      </c>
      <c r="AJ17" s="94" t="e">
        <v>#N/A</v>
      </c>
      <c r="AK17" s="94" t="e">
        <v>#N/A</v>
      </c>
      <c r="AL17" s="94" t="e">
        <v>#N/A</v>
      </c>
      <c r="AM17" s="94" t="e">
        <v>#N/A</v>
      </c>
      <c r="AN17" s="94" t="e">
        <v>#N/A</v>
      </c>
      <c r="AO17" s="94" t="e">
        <v>#N/A</v>
      </c>
      <c r="AP17" s="94" t="e">
        <v>#N/A</v>
      </c>
      <c r="AQ17" s="94" t="e">
        <v>#N/A</v>
      </c>
      <c r="AR17" s="94" t="e">
        <v>#N/A</v>
      </c>
      <c r="AS17" s="94" t="e">
        <v>#N/A</v>
      </c>
      <c r="AT17" s="94" t="e">
        <v>#N/A</v>
      </c>
      <c r="AU17" s="94" t="e">
        <v>#N/A</v>
      </c>
      <c r="AV17" s="94" t="e">
        <v>#N/A</v>
      </c>
      <c r="AW17" s="94" t="e">
        <v>#N/A</v>
      </c>
      <c r="AX17" s="94" t="e">
        <v>#N/A</v>
      </c>
      <c r="AY17" s="94" t="e">
        <v>#N/A</v>
      </c>
    </row>
    <row r="18" spans="1:90" ht="12" customHeight="1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</row>
    <row r="19" spans="1:90" ht="33.950000000000003" customHeight="1">
      <c r="A19" s="95" t="s">
        <v>72</v>
      </c>
      <c r="B19" s="96">
        <v>-1.6</v>
      </c>
      <c r="C19" s="96">
        <v>-0.7</v>
      </c>
      <c r="D19" s="96">
        <v>-3.7</v>
      </c>
      <c r="E19" s="96">
        <v>9.1999999999999993</v>
      </c>
      <c r="F19" s="96">
        <v>4.8</v>
      </c>
      <c r="G19" s="96">
        <v>6.2</v>
      </c>
      <c r="H19" s="96">
        <v>9.6999999999999993</v>
      </c>
      <c r="I19" s="96">
        <v>9.1</v>
      </c>
      <c r="J19" s="96">
        <v>5.9</v>
      </c>
      <c r="K19" s="96">
        <v>10.9</v>
      </c>
      <c r="L19" s="96">
        <v>6.7</v>
      </c>
      <c r="M19" s="96">
        <v>8.4</v>
      </c>
      <c r="N19" s="96">
        <v>4.3</v>
      </c>
      <c r="O19" s="96">
        <v>2.2000000000000002</v>
      </c>
      <c r="P19" s="96">
        <v>-4.3</v>
      </c>
      <c r="Q19" s="97">
        <v>-6.2</v>
      </c>
      <c r="R19" s="97">
        <v>-1.6</v>
      </c>
      <c r="S19" s="97" t="s">
        <v>85</v>
      </c>
      <c r="T19" s="97" t="s">
        <v>85</v>
      </c>
      <c r="U19" s="97" t="s">
        <v>85</v>
      </c>
      <c r="V19" s="97" t="s">
        <v>85</v>
      </c>
      <c r="W19" s="97" t="s">
        <v>85</v>
      </c>
      <c r="X19" s="97" t="s">
        <v>85</v>
      </c>
      <c r="Y19" s="97" t="s">
        <v>85</v>
      </c>
      <c r="Z19" s="97" t="s">
        <v>85</v>
      </c>
      <c r="AA19" s="97" t="s">
        <v>85</v>
      </c>
      <c r="AB19" s="97" t="s">
        <v>85</v>
      </c>
      <c r="AC19" s="97" t="s">
        <v>85</v>
      </c>
      <c r="AD19" s="97" t="s">
        <v>85</v>
      </c>
      <c r="AE19" s="97" t="s">
        <v>85</v>
      </c>
      <c r="AF19" s="97" t="s">
        <v>85</v>
      </c>
      <c r="AG19" s="97" t="s">
        <v>85</v>
      </c>
      <c r="AH19" s="97" t="s">
        <v>85</v>
      </c>
      <c r="AI19" s="97" t="s">
        <v>85</v>
      </c>
      <c r="AJ19" s="97" t="s">
        <v>85</v>
      </c>
      <c r="AK19" s="97" t="s">
        <v>85</v>
      </c>
      <c r="AL19" s="97" t="s">
        <v>85</v>
      </c>
      <c r="AM19" s="97" t="s">
        <v>85</v>
      </c>
      <c r="AN19" s="97" t="s">
        <v>85</v>
      </c>
      <c r="AO19" s="97" t="s">
        <v>85</v>
      </c>
      <c r="AP19" s="97" t="s">
        <v>85</v>
      </c>
      <c r="AQ19" s="97" t="s">
        <v>85</v>
      </c>
      <c r="AR19" s="97" t="s">
        <v>85</v>
      </c>
      <c r="AS19" s="97" t="s">
        <v>85</v>
      </c>
      <c r="AT19" s="97" t="s">
        <v>85</v>
      </c>
      <c r="AU19" s="97" t="s">
        <v>85</v>
      </c>
      <c r="AV19" s="97" t="s">
        <v>85</v>
      </c>
      <c r="AW19" s="97" t="s">
        <v>85</v>
      </c>
      <c r="AX19" s="97" t="s">
        <v>85</v>
      </c>
      <c r="AY19" s="97" t="s">
        <v>85</v>
      </c>
    </row>
    <row r="20" spans="1:90" ht="22.7" customHeight="1">
      <c r="C20" s="2"/>
      <c r="D20" s="2"/>
      <c r="E20" s="2"/>
      <c r="F20" s="2"/>
      <c r="G20" s="2"/>
      <c r="H20" s="2"/>
      <c r="I20" s="2"/>
      <c r="J20" s="2"/>
      <c r="K20" s="2"/>
      <c r="L20" s="2"/>
      <c r="M20" s="98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</row>
    <row r="21" spans="1:90" ht="12.75" customHeight="1">
      <c r="A21" s="178" t="s">
        <v>73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</row>
    <row r="22" spans="1:90" ht="22.7" customHeight="1">
      <c r="A22" s="176" t="s">
        <v>59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</row>
    <row r="23" spans="1:90" ht="22.7" customHeight="1">
      <c r="A23" s="91"/>
      <c r="B23" s="92">
        <v>2001</v>
      </c>
      <c r="C23" s="92">
        <v>2002</v>
      </c>
      <c r="D23" s="92">
        <v>2003</v>
      </c>
      <c r="E23" s="92">
        <v>2004</v>
      </c>
      <c r="F23" s="92">
        <v>2005</v>
      </c>
      <c r="G23" s="92">
        <v>2006</v>
      </c>
      <c r="H23" s="92">
        <v>2007</v>
      </c>
      <c r="I23" s="92">
        <v>2008</v>
      </c>
      <c r="J23" s="92">
        <v>2009</v>
      </c>
      <c r="K23" s="92">
        <v>2010</v>
      </c>
      <c r="L23" s="92">
        <v>2011</v>
      </c>
      <c r="M23" s="92">
        <v>2012</v>
      </c>
      <c r="N23" s="92">
        <v>2013</v>
      </c>
      <c r="O23" s="92">
        <v>2014</v>
      </c>
      <c r="P23" s="92">
        <v>2015</v>
      </c>
      <c r="Q23" s="92">
        <v>2016</v>
      </c>
      <c r="R23" s="92">
        <v>2017</v>
      </c>
      <c r="S23" s="92">
        <v>2018</v>
      </c>
      <c r="T23" s="92">
        <v>2019</v>
      </c>
      <c r="U23" s="92">
        <v>2020</v>
      </c>
      <c r="V23" s="92">
        <v>2021</v>
      </c>
      <c r="W23" s="92">
        <v>2022</v>
      </c>
      <c r="X23" s="92">
        <v>2023</v>
      </c>
      <c r="Y23" s="92">
        <v>2024</v>
      </c>
      <c r="Z23" s="92">
        <v>2025</v>
      </c>
      <c r="AA23" s="92">
        <v>2026</v>
      </c>
      <c r="AB23" s="92">
        <v>2027</v>
      </c>
      <c r="AC23" s="92">
        <v>2028</v>
      </c>
      <c r="AD23" s="92">
        <v>2029</v>
      </c>
      <c r="AE23" s="92">
        <v>2030</v>
      </c>
      <c r="AF23" s="92">
        <v>2031</v>
      </c>
      <c r="AG23" s="92">
        <v>2032</v>
      </c>
      <c r="AH23" s="92">
        <v>2033</v>
      </c>
      <c r="AI23" s="92">
        <v>2034</v>
      </c>
      <c r="AJ23" s="92">
        <v>2035</v>
      </c>
      <c r="AK23" s="92">
        <v>2036</v>
      </c>
      <c r="AL23" s="92">
        <v>2037</v>
      </c>
      <c r="AM23" s="92">
        <v>2038</v>
      </c>
      <c r="AN23" s="92">
        <v>2039</v>
      </c>
      <c r="AO23" s="92">
        <v>2040</v>
      </c>
      <c r="AP23" s="92">
        <v>2041</v>
      </c>
      <c r="AQ23" s="92">
        <v>2042</v>
      </c>
      <c r="AR23" s="92">
        <v>2043</v>
      </c>
      <c r="AS23" s="92">
        <v>2044</v>
      </c>
      <c r="AT23" s="92">
        <v>2045</v>
      </c>
      <c r="AU23" s="92">
        <v>2046</v>
      </c>
      <c r="AV23" s="92">
        <v>2047</v>
      </c>
      <c r="AW23" s="92">
        <v>2048</v>
      </c>
      <c r="AX23" s="92">
        <v>2049</v>
      </c>
      <c r="AY23" s="92">
        <v>2050</v>
      </c>
    </row>
    <row r="24" spans="1:90" ht="22.7" customHeight="1">
      <c r="A24" s="93" t="s">
        <v>60</v>
      </c>
      <c r="B24" s="94">
        <v>-8.0500000000000007</v>
      </c>
      <c r="C24" s="94">
        <v>4.74</v>
      </c>
      <c r="D24" s="94">
        <v>-4.4800000000000004</v>
      </c>
      <c r="E24" s="94">
        <v>5</v>
      </c>
      <c r="F24" s="94">
        <v>-1.1000000000000001</v>
      </c>
      <c r="G24" s="94">
        <v>-8.5</v>
      </c>
      <c r="H24" s="94">
        <v>2.5</v>
      </c>
      <c r="I24" s="94">
        <v>3.1</v>
      </c>
      <c r="J24" s="94">
        <v>3.8</v>
      </c>
      <c r="K24" s="94">
        <v>4.7</v>
      </c>
      <c r="L24" s="94">
        <v>6.3</v>
      </c>
      <c r="M24" s="94">
        <v>-0.8</v>
      </c>
      <c r="N24" s="94">
        <v>9.1</v>
      </c>
      <c r="O24" s="94">
        <v>6.9</v>
      </c>
      <c r="P24" s="94">
        <v>-0.2</v>
      </c>
      <c r="Q24" s="94">
        <v>-13.775065387961693</v>
      </c>
      <c r="R24" s="94">
        <v>-5.9584637556473812</v>
      </c>
      <c r="S24" s="94">
        <v>-100</v>
      </c>
      <c r="T24" s="94" t="e">
        <v>#DIV/0!</v>
      </c>
      <c r="U24" s="94" t="e">
        <v>#DIV/0!</v>
      </c>
      <c r="V24" s="94" t="e">
        <v>#N/A</v>
      </c>
      <c r="W24" s="94" t="e">
        <v>#N/A</v>
      </c>
      <c r="X24" s="94" t="e">
        <v>#N/A</v>
      </c>
      <c r="Y24" s="94" t="e">
        <v>#N/A</v>
      </c>
      <c r="Z24" s="94" t="e">
        <v>#N/A</v>
      </c>
      <c r="AA24" s="94" t="e">
        <v>#N/A</v>
      </c>
      <c r="AB24" s="94" t="e">
        <v>#N/A</v>
      </c>
      <c r="AC24" s="94" t="e">
        <v>#N/A</v>
      </c>
      <c r="AD24" s="94" t="e">
        <v>#N/A</v>
      </c>
      <c r="AE24" s="94" t="e">
        <v>#N/A</v>
      </c>
      <c r="AF24" s="94" t="e">
        <v>#N/A</v>
      </c>
      <c r="AG24" s="94" t="e">
        <v>#N/A</v>
      </c>
      <c r="AH24" s="94" t="e">
        <v>#N/A</v>
      </c>
      <c r="AI24" s="94" t="e">
        <v>#N/A</v>
      </c>
      <c r="AJ24" s="94" t="e">
        <v>#N/A</v>
      </c>
      <c r="AK24" s="94" t="e">
        <v>#N/A</v>
      </c>
      <c r="AL24" s="94" t="e">
        <v>#N/A</v>
      </c>
      <c r="AM24" s="94" t="e">
        <v>#N/A</v>
      </c>
      <c r="AN24" s="94" t="e">
        <v>#N/A</v>
      </c>
      <c r="AO24" s="94" t="e">
        <v>#N/A</v>
      </c>
      <c r="AP24" s="94" t="e">
        <v>#N/A</v>
      </c>
      <c r="AQ24" s="94" t="e">
        <v>#N/A</v>
      </c>
      <c r="AR24" s="94" t="e">
        <v>#N/A</v>
      </c>
      <c r="AS24" s="94" t="e">
        <v>#N/A</v>
      </c>
      <c r="AT24" s="94" t="e">
        <v>#N/A</v>
      </c>
      <c r="AU24" s="94" t="e">
        <v>#N/A</v>
      </c>
      <c r="AV24" s="94" t="e">
        <v>#N/A</v>
      </c>
      <c r="AW24" s="94" t="e">
        <v>#N/A</v>
      </c>
      <c r="AX24" s="94" t="e">
        <v>#N/A</v>
      </c>
      <c r="AY24" s="94" t="e">
        <v>#N/A</v>
      </c>
    </row>
    <row r="25" spans="1:90" ht="22.7" customHeight="1">
      <c r="A25" s="93" t="s">
        <v>61</v>
      </c>
      <c r="B25" s="94">
        <v>-12.18</v>
      </c>
      <c r="C25" s="94">
        <v>5.96</v>
      </c>
      <c r="D25" s="94">
        <v>-6.25</v>
      </c>
      <c r="E25" s="94">
        <v>5.94</v>
      </c>
      <c r="F25" s="94">
        <v>-6.2</v>
      </c>
      <c r="G25" s="94">
        <v>-6.72</v>
      </c>
      <c r="H25" s="94">
        <v>5.16</v>
      </c>
      <c r="I25" s="94">
        <v>7.36</v>
      </c>
      <c r="J25" s="94">
        <v>0.72</v>
      </c>
      <c r="K25" s="94">
        <v>4.9000000000000004</v>
      </c>
      <c r="L25" s="94">
        <v>8.3000000000000007</v>
      </c>
      <c r="M25" s="94">
        <v>4.2</v>
      </c>
      <c r="N25" s="94">
        <v>-1.1000000000000001</v>
      </c>
      <c r="O25" s="94">
        <v>14</v>
      </c>
      <c r="P25" s="94">
        <v>-10.026857654410492</v>
      </c>
      <c r="Q25" s="94">
        <v>-3.8805970150188607</v>
      </c>
      <c r="R25" s="94">
        <v>-8.5430517196205749</v>
      </c>
      <c r="S25" s="94" t="s">
        <v>85</v>
      </c>
      <c r="T25" s="94" t="e">
        <v>#DIV/0!</v>
      </c>
      <c r="U25" s="94" t="e">
        <v>#DIV/0!</v>
      </c>
      <c r="V25" s="94" t="e">
        <v>#N/A</v>
      </c>
      <c r="W25" s="94" t="e">
        <v>#N/A</v>
      </c>
      <c r="X25" s="94" t="e">
        <v>#N/A</v>
      </c>
      <c r="Y25" s="94" t="e">
        <v>#N/A</v>
      </c>
      <c r="Z25" s="94" t="e">
        <v>#N/A</v>
      </c>
      <c r="AA25" s="94" t="e">
        <v>#N/A</v>
      </c>
      <c r="AB25" s="94" t="e">
        <v>#N/A</v>
      </c>
      <c r="AC25" s="94" t="e">
        <v>#N/A</v>
      </c>
      <c r="AD25" s="94" t="e">
        <v>#N/A</v>
      </c>
      <c r="AE25" s="94" t="e">
        <v>#N/A</v>
      </c>
      <c r="AF25" s="94" t="e">
        <v>#N/A</v>
      </c>
      <c r="AG25" s="94" t="e">
        <v>#N/A</v>
      </c>
      <c r="AH25" s="94" t="e">
        <v>#N/A</v>
      </c>
      <c r="AI25" s="94" t="e">
        <v>#N/A</v>
      </c>
      <c r="AJ25" s="94" t="e">
        <v>#N/A</v>
      </c>
      <c r="AK25" s="94" t="e">
        <v>#N/A</v>
      </c>
      <c r="AL25" s="94" t="e">
        <v>#N/A</v>
      </c>
      <c r="AM25" s="94" t="e">
        <v>#N/A</v>
      </c>
      <c r="AN25" s="94" t="e">
        <v>#N/A</v>
      </c>
      <c r="AO25" s="94" t="e">
        <v>#N/A</v>
      </c>
      <c r="AP25" s="94" t="e">
        <v>#N/A</v>
      </c>
      <c r="AQ25" s="94" t="e">
        <v>#N/A</v>
      </c>
      <c r="AR25" s="94" t="e">
        <v>#N/A</v>
      </c>
      <c r="AS25" s="94" t="e">
        <v>#N/A</v>
      </c>
      <c r="AT25" s="94" t="e">
        <v>#N/A</v>
      </c>
      <c r="AU25" s="94" t="e">
        <v>#N/A</v>
      </c>
      <c r="AV25" s="94" t="e">
        <v>#N/A</v>
      </c>
      <c r="AW25" s="94" t="e">
        <v>#N/A</v>
      </c>
      <c r="AX25" s="94" t="e">
        <v>#N/A</v>
      </c>
      <c r="AY25" s="94" t="e">
        <v>#N/A</v>
      </c>
    </row>
    <row r="26" spans="1:90" ht="22.7" customHeight="1">
      <c r="A26" s="93" t="s">
        <v>62</v>
      </c>
      <c r="B26" s="94">
        <v>-5.8</v>
      </c>
      <c r="C26" s="94">
        <v>5.34</v>
      </c>
      <c r="D26" s="94">
        <v>-8.02</v>
      </c>
      <c r="E26" s="94">
        <v>11.57</v>
      </c>
      <c r="F26" s="94">
        <v>-8.6999999999999993</v>
      </c>
      <c r="G26" s="94">
        <v>-9.4</v>
      </c>
      <c r="H26" s="94">
        <v>6.96</v>
      </c>
      <c r="I26" s="94">
        <v>5.33</v>
      </c>
      <c r="J26" s="94">
        <v>4.49</v>
      </c>
      <c r="K26" s="94">
        <v>6.67</v>
      </c>
      <c r="L26" s="94">
        <v>2.6</v>
      </c>
      <c r="M26" s="94">
        <v>5</v>
      </c>
      <c r="N26" s="94">
        <v>3.6</v>
      </c>
      <c r="O26" s="94">
        <v>4.2</v>
      </c>
      <c r="P26" s="94">
        <v>-2.0815264527207722</v>
      </c>
      <c r="Q26" s="94">
        <v>-10.097431355229237</v>
      </c>
      <c r="R26" s="94">
        <v>-2.2277332416862916</v>
      </c>
      <c r="S26" s="94" t="s">
        <v>85</v>
      </c>
      <c r="T26" s="94" t="e">
        <v>#DIV/0!</v>
      </c>
      <c r="U26" s="94" t="e">
        <v>#DIV/0!</v>
      </c>
      <c r="V26" s="94" t="e">
        <v>#N/A</v>
      </c>
      <c r="W26" s="94" t="e">
        <v>#N/A</v>
      </c>
      <c r="X26" s="94" t="e">
        <v>#N/A</v>
      </c>
      <c r="Y26" s="94" t="e">
        <v>#N/A</v>
      </c>
      <c r="Z26" s="94" t="e">
        <v>#N/A</v>
      </c>
      <c r="AA26" s="94" t="e">
        <v>#N/A</v>
      </c>
      <c r="AB26" s="94" t="e">
        <v>#N/A</v>
      </c>
      <c r="AC26" s="94" t="e">
        <v>#N/A</v>
      </c>
      <c r="AD26" s="94" t="e">
        <v>#N/A</v>
      </c>
      <c r="AE26" s="94" t="e">
        <v>#N/A</v>
      </c>
      <c r="AF26" s="94" t="e">
        <v>#N/A</v>
      </c>
      <c r="AG26" s="94" t="e">
        <v>#N/A</v>
      </c>
      <c r="AH26" s="94" t="e">
        <v>#N/A</v>
      </c>
      <c r="AI26" s="94" t="e">
        <v>#N/A</v>
      </c>
      <c r="AJ26" s="94" t="e">
        <v>#N/A</v>
      </c>
      <c r="AK26" s="94" t="e">
        <v>#N/A</v>
      </c>
      <c r="AL26" s="94" t="e">
        <v>#N/A</v>
      </c>
      <c r="AM26" s="94" t="e">
        <v>#N/A</v>
      </c>
      <c r="AN26" s="94" t="e">
        <v>#N/A</v>
      </c>
      <c r="AO26" s="94" t="e">
        <v>#N/A</v>
      </c>
      <c r="AP26" s="94" t="e">
        <v>#N/A</v>
      </c>
      <c r="AQ26" s="94" t="e">
        <v>#N/A</v>
      </c>
      <c r="AR26" s="94" t="e">
        <v>#N/A</v>
      </c>
      <c r="AS26" s="94" t="e">
        <v>#N/A</v>
      </c>
      <c r="AT26" s="94" t="e">
        <v>#N/A</v>
      </c>
      <c r="AU26" s="94" t="e">
        <v>#N/A</v>
      </c>
      <c r="AV26" s="94" t="e">
        <v>#N/A</v>
      </c>
      <c r="AW26" s="94" t="e">
        <v>#N/A</v>
      </c>
      <c r="AX26" s="94" t="e">
        <v>#N/A</v>
      </c>
      <c r="AY26" s="94" t="e">
        <v>#N/A</v>
      </c>
    </row>
    <row r="27" spans="1:90" ht="22.7" customHeight="1">
      <c r="A27" s="93" t="s">
        <v>63</v>
      </c>
      <c r="B27" s="94">
        <v>-6.5</v>
      </c>
      <c r="C27" s="94">
        <v>4.6100000000000003</v>
      </c>
      <c r="D27" s="94">
        <v>-6.58</v>
      </c>
      <c r="E27" s="94">
        <v>9.23</v>
      </c>
      <c r="F27" s="94">
        <v>-9.9</v>
      </c>
      <c r="G27" s="94">
        <v>-10.83</v>
      </c>
      <c r="H27" s="94">
        <v>6.81</v>
      </c>
      <c r="I27" s="94">
        <v>8.3800000000000008</v>
      </c>
      <c r="J27" s="94">
        <v>3.58</v>
      </c>
      <c r="K27" s="94">
        <v>5.12</v>
      </c>
      <c r="L27" s="94">
        <v>1.5</v>
      </c>
      <c r="M27" s="94">
        <v>6.2</v>
      </c>
      <c r="N27" s="94">
        <v>8.4</v>
      </c>
      <c r="O27" s="94">
        <v>1.6</v>
      </c>
      <c r="P27" s="94">
        <v>-2.0535714286294193</v>
      </c>
      <c r="Q27" s="94">
        <v>-10.57429352782151</v>
      </c>
      <c r="R27" s="94">
        <v>-4.2248746116399065</v>
      </c>
      <c r="S27" s="94" t="s">
        <v>85</v>
      </c>
      <c r="T27" s="94" t="e">
        <v>#DIV/0!</v>
      </c>
      <c r="U27" s="94" t="e">
        <v>#DIV/0!</v>
      </c>
      <c r="V27" s="94" t="e">
        <v>#N/A</v>
      </c>
      <c r="W27" s="94" t="e">
        <v>#N/A</v>
      </c>
      <c r="X27" s="94" t="e">
        <v>#N/A</v>
      </c>
      <c r="Y27" s="94" t="e">
        <v>#N/A</v>
      </c>
      <c r="Z27" s="94" t="e">
        <v>#N/A</v>
      </c>
      <c r="AA27" s="94" t="e">
        <v>#N/A</v>
      </c>
      <c r="AB27" s="94" t="e">
        <v>#N/A</v>
      </c>
      <c r="AC27" s="94" t="e">
        <v>#N/A</v>
      </c>
      <c r="AD27" s="94" t="e">
        <v>#N/A</v>
      </c>
      <c r="AE27" s="94" t="e">
        <v>#N/A</v>
      </c>
      <c r="AF27" s="94" t="e">
        <v>#N/A</v>
      </c>
      <c r="AG27" s="94" t="e">
        <v>#N/A</v>
      </c>
      <c r="AH27" s="94" t="e">
        <v>#N/A</v>
      </c>
      <c r="AI27" s="94" t="e">
        <v>#N/A</v>
      </c>
      <c r="AJ27" s="94" t="e">
        <v>#N/A</v>
      </c>
      <c r="AK27" s="94" t="e">
        <v>#N/A</v>
      </c>
      <c r="AL27" s="94" t="e">
        <v>#N/A</v>
      </c>
      <c r="AM27" s="94" t="e">
        <v>#N/A</v>
      </c>
      <c r="AN27" s="94" t="e">
        <v>#N/A</v>
      </c>
      <c r="AO27" s="94" t="e">
        <v>#N/A</v>
      </c>
      <c r="AP27" s="94" t="e">
        <v>#N/A</v>
      </c>
      <c r="AQ27" s="94" t="e">
        <v>#N/A</v>
      </c>
      <c r="AR27" s="94" t="e">
        <v>#N/A</v>
      </c>
      <c r="AS27" s="94" t="e">
        <v>#N/A</v>
      </c>
      <c r="AT27" s="94" t="e">
        <v>#N/A</v>
      </c>
      <c r="AU27" s="94" t="e">
        <v>#N/A</v>
      </c>
      <c r="AV27" s="94" t="e">
        <v>#N/A</v>
      </c>
      <c r="AW27" s="94" t="e">
        <v>#N/A</v>
      </c>
      <c r="AX27" s="94" t="e">
        <v>#N/A</v>
      </c>
      <c r="AY27" s="94" t="e">
        <v>#N/A</v>
      </c>
    </row>
    <row r="28" spans="1:90" ht="22.7" customHeight="1">
      <c r="A28" s="93" t="s">
        <v>64</v>
      </c>
      <c r="B28" s="94">
        <v>-2.44</v>
      </c>
      <c r="C28" s="94">
        <v>1.9</v>
      </c>
      <c r="D28" s="94">
        <v>-2.11</v>
      </c>
      <c r="E28" s="94">
        <v>4.1100000000000003</v>
      </c>
      <c r="F28" s="94">
        <v>-7</v>
      </c>
      <c r="G28" s="94">
        <v>-11.68</v>
      </c>
      <c r="H28" s="94">
        <v>5.71</v>
      </c>
      <c r="I28" s="94">
        <v>12.88</v>
      </c>
      <c r="J28" s="94">
        <v>1.85</v>
      </c>
      <c r="K28" s="94">
        <v>5.98</v>
      </c>
      <c r="L28" s="94">
        <v>-2.2000000000000002</v>
      </c>
      <c r="M28" s="94">
        <v>7.2</v>
      </c>
      <c r="N28" s="94">
        <v>9</v>
      </c>
      <c r="O28" s="94">
        <v>2.1</v>
      </c>
      <c r="P28" s="94">
        <v>-4.4003451250842485</v>
      </c>
      <c r="Q28" s="94">
        <v>-10.830324909791733</v>
      </c>
      <c r="R28" s="94" t="s">
        <v>85</v>
      </c>
      <c r="S28" s="94" t="e">
        <v>#DIV/0!</v>
      </c>
      <c r="T28" s="94" t="e">
        <v>#DIV/0!</v>
      </c>
      <c r="U28" s="94" t="e">
        <v>#DIV/0!</v>
      </c>
      <c r="V28" s="94" t="e">
        <v>#N/A</v>
      </c>
      <c r="W28" s="94" t="e">
        <v>#N/A</v>
      </c>
      <c r="X28" s="94" t="e">
        <v>#N/A</v>
      </c>
      <c r="Y28" s="94" t="e">
        <v>#N/A</v>
      </c>
      <c r="Z28" s="94" t="e">
        <v>#N/A</v>
      </c>
      <c r="AA28" s="94" t="e">
        <v>#N/A</v>
      </c>
      <c r="AB28" s="94" t="e">
        <v>#N/A</v>
      </c>
      <c r="AC28" s="94" t="e">
        <v>#N/A</v>
      </c>
      <c r="AD28" s="94" t="e">
        <v>#N/A</v>
      </c>
      <c r="AE28" s="94" t="e">
        <v>#N/A</v>
      </c>
      <c r="AF28" s="94" t="e">
        <v>#N/A</v>
      </c>
      <c r="AG28" s="94" t="e">
        <v>#N/A</v>
      </c>
      <c r="AH28" s="94" t="e">
        <v>#N/A</v>
      </c>
      <c r="AI28" s="94" t="e">
        <v>#N/A</v>
      </c>
      <c r="AJ28" s="94" t="e">
        <v>#N/A</v>
      </c>
      <c r="AK28" s="94" t="e">
        <v>#N/A</v>
      </c>
      <c r="AL28" s="94" t="e">
        <v>#N/A</v>
      </c>
      <c r="AM28" s="94" t="e">
        <v>#N/A</v>
      </c>
      <c r="AN28" s="94" t="e">
        <v>#N/A</v>
      </c>
      <c r="AO28" s="94" t="e">
        <v>#N/A</v>
      </c>
      <c r="AP28" s="94" t="e">
        <v>#N/A</v>
      </c>
      <c r="AQ28" s="94" t="e">
        <v>#N/A</v>
      </c>
      <c r="AR28" s="94" t="e">
        <v>#N/A</v>
      </c>
      <c r="AS28" s="94" t="e">
        <v>#N/A</v>
      </c>
      <c r="AT28" s="94" t="e">
        <v>#N/A</v>
      </c>
      <c r="AU28" s="94" t="e">
        <v>#N/A</v>
      </c>
      <c r="AV28" s="94" t="e">
        <v>#N/A</v>
      </c>
      <c r="AW28" s="94" t="e">
        <v>#N/A</v>
      </c>
      <c r="AX28" s="94" t="e">
        <v>#N/A</v>
      </c>
      <c r="AY28" s="94" t="e">
        <v>#N/A</v>
      </c>
    </row>
    <row r="29" spans="1:90" ht="22.7" customHeight="1">
      <c r="A29" s="93" t="s">
        <v>65</v>
      </c>
      <c r="B29" s="94">
        <v>-2.99</v>
      </c>
      <c r="C29" s="94">
        <v>-2.08</v>
      </c>
      <c r="D29" s="94">
        <v>-1.31</v>
      </c>
      <c r="E29" s="94">
        <v>7.84</v>
      </c>
      <c r="F29" s="94">
        <v>-6.3</v>
      </c>
      <c r="G29" s="94">
        <v>-12.67</v>
      </c>
      <c r="H29" s="94">
        <v>5.88</v>
      </c>
      <c r="I29" s="94">
        <v>12.47</v>
      </c>
      <c r="J29" s="94">
        <v>-1.21</v>
      </c>
      <c r="K29" s="94">
        <v>5.89</v>
      </c>
      <c r="L29" s="94">
        <v>1.3</v>
      </c>
      <c r="M29" s="94">
        <v>6.8</v>
      </c>
      <c r="N29" s="94">
        <v>8.1</v>
      </c>
      <c r="O29" s="94">
        <v>-2.7</v>
      </c>
      <c r="P29" s="94">
        <v>-0.7373271889005828</v>
      </c>
      <c r="Q29" s="94">
        <v>-9.0064995357347684</v>
      </c>
      <c r="R29" s="94" t="s">
        <v>85</v>
      </c>
      <c r="S29" s="94" t="e">
        <v>#DIV/0!</v>
      </c>
      <c r="T29" s="94" t="e">
        <v>#DIV/0!</v>
      </c>
      <c r="U29" s="94" t="e">
        <v>#DIV/0!</v>
      </c>
      <c r="V29" s="94" t="e">
        <v>#N/A</v>
      </c>
      <c r="W29" s="94" t="e">
        <v>#N/A</v>
      </c>
      <c r="X29" s="94" t="e">
        <v>#N/A</v>
      </c>
      <c r="Y29" s="94" t="e">
        <v>#N/A</v>
      </c>
      <c r="Z29" s="94" t="e">
        <v>#N/A</v>
      </c>
      <c r="AA29" s="94" t="e">
        <v>#N/A</v>
      </c>
      <c r="AB29" s="94" t="e">
        <v>#N/A</v>
      </c>
      <c r="AC29" s="94" t="e">
        <v>#N/A</v>
      </c>
      <c r="AD29" s="94" t="e">
        <v>#N/A</v>
      </c>
      <c r="AE29" s="94" t="e">
        <v>#N/A</v>
      </c>
      <c r="AF29" s="94" t="e">
        <v>#N/A</v>
      </c>
      <c r="AG29" s="94" t="e">
        <v>#N/A</v>
      </c>
      <c r="AH29" s="94" t="e">
        <v>#N/A</v>
      </c>
      <c r="AI29" s="94" t="e">
        <v>#N/A</v>
      </c>
      <c r="AJ29" s="94" t="e">
        <v>#N/A</v>
      </c>
      <c r="AK29" s="94" t="e">
        <v>#N/A</v>
      </c>
      <c r="AL29" s="94" t="e">
        <v>#N/A</v>
      </c>
      <c r="AM29" s="94" t="e">
        <v>#N/A</v>
      </c>
      <c r="AN29" s="94" t="e">
        <v>#N/A</v>
      </c>
      <c r="AO29" s="94" t="e">
        <v>#N/A</v>
      </c>
      <c r="AP29" s="94" t="e">
        <v>#N/A</v>
      </c>
      <c r="AQ29" s="94" t="e">
        <v>#N/A</v>
      </c>
      <c r="AR29" s="94" t="e">
        <v>#N/A</v>
      </c>
      <c r="AS29" s="94" t="e">
        <v>#N/A</v>
      </c>
      <c r="AT29" s="94" t="e">
        <v>#N/A</v>
      </c>
      <c r="AU29" s="94" t="e">
        <v>#N/A</v>
      </c>
      <c r="AV29" s="94" t="e">
        <v>#N/A</v>
      </c>
      <c r="AW29" s="94" t="e">
        <v>#N/A</v>
      </c>
      <c r="AX29" s="94" t="e">
        <v>#N/A</v>
      </c>
      <c r="AY29" s="94" t="e">
        <v>#N/A</v>
      </c>
    </row>
    <row r="30" spans="1:90" ht="22.7" customHeight="1">
      <c r="A30" s="93" t="s">
        <v>66</v>
      </c>
      <c r="B30" s="94">
        <v>-2.2000000000000002</v>
      </c>
      <c r="C30" s="94">
        <v>7.27</v>
      </c>
      <c r="D30" s="94">
        <v>-1.99</v>
      </c>
      <c r="E30" s="94">
        <v>3.41</v>
      </c>
      <c r="F30" s="94">
        <v>-10.1</v>
      </c>
      <c r="G30" s="94">
        <v>-10.11</v>
      </c>
      <c r="H30" s="94">
        <v>4.75</v>
      </c>
      <c r="I30" s="94">
        <v>15.27</v>
      </c>
      <c r="J30" s="94">
        <v>-3.93</v>
      </c>
      <c r="K30" s="94">
        <v>7.76</v>
      </c>
      <c r="L30" s="94">
        <v>0.7</v>
      </c>
      <c r="M30" s="94">
        <v>7.7</v>
      </c>
      <c r="N30" s="94">
        <v>7.7</v>
      </c>
      <c r="O30" s="94">
        <v>-0.3</v>
      </c>
      <c r="P30" s="94">
        <v>-4.2918454936060506</v>
      </c>
      <c r="Q30" s="94">
        <v>-9.9551569506240671</v>
      </c>
      <c r="R30" s="94" t="s">
        <v>85</v>
      </c>
      <c r="S30" s="94" t="e">
        <v>#DIV/0!</v>
      </c>
      <c r="T30" s="94" t="e">
        <v>#DIV/0!</v>
      </c>
      <c r="U30" s="94" t="e">
        <v>#DIV/0!</v>
      </c>
      <c r="V30" s="94" t="e">
        <v>#N/A</v>
      </c>
      <c r="W30" s="94" t="e">
        <v>#N/A</v>
      </c>
      <c r="X30" s="94" t="e">
        <v>#N/A</v>
      </c>
      <c r="Y30" s="94" t="e">
        <v>#N/A</v>
      </c>
      <c r="Z30" s="94" t="e">
        <v>#N/A</v>
      </c>
      <c r="AA30" s="94" t="e">
        <v>#N/A</v>
      </c>
      <c r="AB30" s="94" t="e">
        <v>#N/A</v>
      </c>
      <c r="AC30" s="94" t="e">
        <v>#N/A</v>
      </c>
      <c r="AD30" s="94" t="e">
        <v>#N/A</v>
      </c>
      <c r="AE30" s="94" t="e">
        <v>#N/A</v>
      </c>
      <c r="AF30" s="94" t="e">
        <v>#N/A</v>
      </c>
      <c r="AG30" s="94" t="e">
        <v>#N/A</v>
      </c>
      <c r="AH30" s="94" t="e">
        <v>#N/A</v>
      </c>
      <c r="AI30" s="94" t="e">
        <v>#N/A</v>
      </c>
      <c r="AJ30" s="94" t="e">
        <v>#N/A</v>
      </c>
      <c r="AK30" s="94" t="e">
        <v>#N/A</v>
      </c>
      <c r="AL30" s="94" t="e">
        <v>#N/A</v>
      </c>
      <c r="AM30" s="94" t="e">
        <v>#N/A</v>
      </c>
      <c r="AN30" s="94" t="e">
        <v>#N/A</v>
      </c>
      <c r="AO30" s="94" t="e">
        <v>#N/A</v>
      </c>
      <c r="AP30" s="94" t="e">
        <v>#N/A</v>
      </c>
      <c r="AQ30" s="94" t="e">
        <v>#N/A</v>
      </c>
      <c r="AR30" s="94" t="e">
        <v>#N/A</v>
      </c>
      <c r="AS30" s="94" t="e">
        <v>#N/A</v>
      </c>
      <c r="AT30" s="94" t="e">
        <v>#N/A</v>
      </c>
      <c r="AU30" s="94" t="e">
        <v>#N/A</v>
      </c>
      <c r="AV30" s="94" t="e">
        <v>#N/A</v>
      </c>
      <c r="AW30" s="94" t="e">
        <v>#N/A</v>
      </c>
      <c r="AX30" s="94" t="e">
        <v>#N/A</v>
      </c>
      <c r="AY30" s="94" t="e">
        <v>#N/A</v>
      </c>
    </row>
    <row r="31" spans="1:90" ht="22.7" customHeight="1">
      <c r="A31" s="93" t="s">
        <v>67</v>
      </c>
      <c r="B31" s="94">
        <v>3.91</v>
      </c>
      <c r="C31" s="94">
        <v>10.56</v>
      </c>
      <c r="D31" s="94">
        <v>-8.51</v>
      </c>
      <c r="E31" s="94">
        <v>1.68</v>
      </c>
      <c r="F31" s="94">
        <v>-6.2</v>
      </c>
      <c r="G31" s="94">
        <v>-6.3</v>
      </c>
      <c r="H31" s="94">
        <v>4.08</v>
      </c>
      <c r="I31" s="94">
        <v>11.76</v>
      </c>
      <c r="J31" s="94">
        <v>-4.4400000000000004</v>
      </c>
      <c r="K31" s="94">
        <v>9.2899999999999991</v>
      </c>
      <c r="L31" s="94">
        <v>1.7</v>
      </c>
      <c r="M31" s="94">
        <v>9.9</v>
      </c>
      <c r="N31" s="94">
        <v>5.4</v>
      </c>
      <c r="O31" s="94">
        <v>0.4</v>
      </c>
      <c r="P31" s="94">
        <v>-7.1010860484523537</v>
      </c>
      <c r="Q31" s="94">
        <v>-9.6223021581913422</v>
      </c>
      <c r="R31" s="94" t="s">
        <v>85</v>
      </c>
      <c r="S31" s="94" t="e">
        <v>#DIV/0!</v>
      </c>
      <c r="T31" s="94" t="e">
        <v>#DIV/0!</v>
      </c>
      <c r="U31" s="94" t="e">
        <v>#DIV/0!</v>
      </c>
      <c r="V31" s="94" t="e">
        <v>#N/A</v>
      </c>
      <c r="W31" s="94" t="e">
        <v>#N/A</v>
      </c>
      <c r="X31" s="94" t="e">
        <v>#N/A</v>
      </c>
      <c r="Y31" s="94" t="e">
        <v>#N/A</v>
      </c>
      <c r="Z31" s="94" t="e">
        <v>#N/A</v>
      </c>
      <c r="AA31" s="94" t="e">
        <v>#N/A</v>
      </c>
      <c r="AB31" s="94" t="e">
        <v>#N/A</v>
      </c>
      <c r="AC31" s="94" t="e">
        <v>#N/A</v>
      </c>
      <c r="AD31" s="94" t="e">
        <v>#N/A</v>
      </c>
      <c r="AE31" s="94" t="e">
        <v>#N/A</v>
      </c>
      <c r="AF31" s="94" t="e">
        <v>#N/A</v>
      </c>
      <c r="AG31" s="94" t="e">
        <v>#N/A</v>
      </c>
      <c r="AH31" s="94" t="e">
        <v>#N/A</v>
      </c>
      <c r="AI31" s="94" t="e">
        <v>#N/A</v>
      </c>
      <c r="AJ31" s="94" t="e">
        <v>#N/A</v>
      </c>
      <c r="AK31" s="94" t="e">
        <v>#N/A</v>
      </c>
      <c r="AL31" s="94" t="e">
        <v>#N/A</v>
      </c>
      <c r="AM31" s="94" t="e">
        <v>#N/A</v>
      </c>
      <c r="AN31" s="94" t="e">
        <v>#N/A</v>
      </c>
      <c r="AO31" s="94" t="e">
        <v>#N/A</v>
      </c>
      <c r="AP31" s="94" t="e">
        <v>#N/A</v>
      </c>
      <c r="AQ31" s="94" t="e">
        <v>#N/A</v>
      </c>
      <c r="AR31" s="94" t="e">
        <v>#N/A</v>
      </c>
      <c r="AS31" s="94" t="e">
        <v>#N/A</v>
      </c>
      <c r="AT31" s="94" t="e">
        <v>#N/A</v>
      </c>
      <c r="AU31" s="94" t="e">
        <v>#N/A</v>
      </c>
      <c r="AV31" s="94" t="e">
        <v>#N/A</v>
      </c>
      <c r="AW31" s="94" t="e">
        <v>#N/A</v>
      </c>
      <c r="AX31" s="94" t="e">
        <v>#N/A</v>
      </c>
      <c r="AY31" s="94" t="e">
        <v>#N/A</v>
      </c>
    </row>
    <row r="32" spans="1:90" ht="22.7" customHeight="1">
      <c r="A32" s="93" t="s">
        <v>68</v>
      </c>
      <c r="B32" s="94">
        <v>0.71</v>
      </c>
      <c r="C32" s="94">
        <v>10.91</v>
      </c>
      <c r="D32" s="94">
        <v>-7.76</v>
      </c>
      <c r="E32" s="94">
        <v>4.05</v>
      </c>
      <c r="F32" s="94">
        <v>-7.4</v>
      </c>
      <c r="G32" s="94">
        <v>-6.66</v>
      </c>
      <c r="H32" s="94">
        <v>3.69</v>
      </c>
      <c r="I32" s="94">
        <v>13.05</v>
      </c>
      <c r="J32" s="94">
        <v>-3.78</v>
      </c>
      <c r="K32" s="94">
        <v>10.47</v>
      </c>
      <c r="L32" s="94">
        <v>-1.3</v>
      </c>
      <c r="M32" s="94">
        <v>11.3</v>
      </c>
      <c r="N32" s="94">
        <v>4.2</v>
      </c>
      <c r="O32" s="94">
        <v>2.9</v>
      </c>
      <c r="P32" s="94">
        <v>-8.4589614739630008</v>
      </c>
      <c r="Q32" s="94">
        <v>-8.6916742909640234</v>
      </c>
      <c r="R32" s="94" t="s">
        <v>85</v>
      </c>
      <c r="S32" s="94" t="e">
        <v>#DIV/0!</v>
      </c>
      <c r="T32" s="94" t="e">
        <v>#DIV/0!</v>
      </c>
      <c r="U32" s="94" t="e">
        <v>#DIV/0!</v>
      </c>
      <c r="V32" s="94" t="e">
        <v>#N/A</v>
      </c>
      <c r="W32" s="94" t="e">
        <v>#N/A</v>
      </c>
      <c r="X32" s="94" t="e">
        <v>#N/A</v>
      </c>
      <c r="Y32" s="94" t="e">
        <v>#N/A</v>
      </c>
      <c r="Z32" s="94" t="e">
        <v>#N/A</v>
      </c>
      <c r="AA32" s="94" t="e">
        <v>#N/A</v>
      </c>
      <c r="AB32" s="94" t="e">
        <v>#N/A</v>
      </c>
      <c r="AC32" s="94" t="e">
        <v>#N/A</v>
      </c>
      <c r="AD32" s="94" t="e">
        <v>#N/A</v>
      </c>
      <c r="AE32" s="94" t="e">
        <v>#N/A</v>
      </c>
      <c r="AF32" s="94" t="e">
        <v>#N/A</v>
      </c>
      <c r="AG32" s="94" t="e">
        <v>#N/A</v>
      </c>
      <c r="AH32" s="94" t="e">
        <v>#N/A</v>
      </c>
      <c r="AI32" s="94" t="e">
        <v>#N/A</v>
      </c>
      <c r="AJ32" s="94" t="e">
        <v>#N/A</v>
      </c>
      <c r="AK32" s="94" t="e">
        <v>#N/A</v>
      </c>
      <c r="AL32" s="94" t="e">
        <v>#N/A</v>
      </c>
      <c r="AM32" s="94" t="e">
        <v>#N/A</v>
      </c>
      <c r="AN32" s="94" t="e">
        <v>#N/A</v>
      </c>
      <c r="AO32" s="94" t="e">
        <v>#N/A</v>
      </c>
      <c r="AP32" s="94" t="e">
        <v>#N/A</v>
      </c>
      <c r="AQ32" s="94" t="e">
        <v>#N/A</v>
      </c>
      <c r="AR32" s="94" t="e">
        <v>#N/A</v>
      </c>
      <c r="AS32" s="94" t="e">
        <v>#N/A</v>
      </c>
      <c r="AT32" s="94" t="e">
        <v>#N/A</v>
      </c>
      <c r="AU32" s="94" t="e">
        <v>#N/A</v>
      </c>
      <c r="AV32" s="94" t="e">
        <v>#N/A</v>
      </c>
      <c r="AW32" s="94" t="e">
        <v>#N/A</v>
      </c>
      <c r="AX32" s="94" t="e">
        <v>#N/A</v>
      </c>
      <c r="AY32" s="94" t="e">
        <v>#N/A</v>
      </c>
    </row>
    <row r="33" spans="1:51" ht="22.7" customHeight="1">
      <c r="A33" s="93" t="s">
        <v>69</v>
      </c>
      <c r="B33" s="94">
        <v>0.97</v>
      </c>
      <c r="C33" s="94">
        <v>9.02</v>
      </c>
      <c r="D33" s="94">
        <v>-4.32</v>
      </c>
      <c r="E33" s="94">
        <v>1.25</v>
      </c>
      <c r="F33" s="94">
        <v>-8.9</v>
      </c>
      <c r="G33" s="94">
        <v>-5.7</v>
      </c>
      <c r="H33" s="94">
        <v>5.8</v>
      </c>
      <c r="I33" s="94">
        <v>10.97</v>
      </c>
      <c r="J33" s="94">
        <v>1.24</v>
      </c>
      <c r="K33" s="94">
        <v>5.19</v>
      </c>
      <c r="L33" s="94">
        <v>-0.6</v>
      </c>
      <c r="M33" s="94">
        <v>11.5</v>
      </c>
      <c r="N33" s="94">
        <v>6.6</v>
      </c>
      <c r="O33" s="94">
        <v>2.2000000000000002</v>
      </c>
      <c r="P33" s="94">
        <v>-11.369095276195484</v>
      </c>
      <c r="Q33" s="94">
        <v>-10.027100270949907</v>
      </c>
      <c r="R33" s="94" t="s">
        <v>85</v>
      </c>
      <c r="S33" s="94" t="e">
        <v>#DIV/0!</v>
      </c>
      <c r="T33" s="94" t="e">
        <v>#DIV/0!</v>
      </c>
      <c r="U33" s="94" t="e">
        <v>#DIV/0!</v>
      </c>
      <c r="V33" s="94" t="e">
        <v>#N/A</v>
      </c>
      <c r="W33" s="94" t="e">
        <v>#N/A</v>
      </c>
      <c r="X33" s="94" t="e">
        <v>#N/A</v>
      </c>
      <c r="Y33" s="94" t="e">
        <v>#N/A</v>
      </c>
      <c r="Z33" s="94" t="e">
        <v>#N/A</v>
      </c>
      <c r="AA33" s="94" t="e">
        <v>#N/A</v>
      </c>
      <c r="AB33" s="94" t="e">
        <v>#N/A</v>
      </c>
      <c r="AC33" s="94" t="e">
        <v>#N/A</v>
      </c>
      <c r="AD33" s="94" t="e">
        <v>#N/A</v>
      </c>
      <c r="AE33" s="94" t="e">
        <v>#N/A</v>
      </c>
      <c r="AF33" s="94" t="e">
        <v>#N/A</v>
      </c>
      <c r="AG33" s="94" t="e">
        <v>#N/A</v>
      </c>
      <c r="AH33" s="94" t="e">
        <v>#N/A</v>
      </c>
      <c r="AI33" s="94" t="e">
        <v>#N/A</v>
      </c>
      <c r="AJ33" s="94" t="e">
        <v>#N/A</v>
      </c>
      <c r="AK33" s="94" t="e">
        <v>#N/A</v>
      </c>
      <c r="AL33" s="94" t="e">
        <v>#N/A</v>
      </c>
      <c r="AM33" s="94" t="e">
        <v>#N/A</v>
      </c>
      <c r="AN33" s="94" t="e">
        <v>#N/A</v>
      </c>
      <c r="AO33" s="94" t="e">
        <v>#N/A</v>
      </c>
      <c r="AP33" s="94" t="e">
        <v>#N/A</v>
      </c>
      <c r="AQ33" s="94" t="e">
        <v>#N/A</v>
      </c>
      <c r="AR33" s="94" t="e">
        <v>#N/A</v>
      </c>
      <c r="AS33" s="94" t="e">
        <v>#N/A</v>
      </c>
      <c r="AT33" s="94" t="e">
        <v>#N/A</v>
      </c>
      <c r="AU33" s="94" t="e">
        <v>#N/A</v>
      </c>
      <c r="AV33" s="94" t="e">
        <v>#N/A</v>
      </c>
      <c r="AW33" s="94" t="e">
        <v>#N/A</v>
      </c>
      <c r="AX33" s="94" t="e">
        <v>#N/A</v>
      </c>
      <c r="AY33" s="94" t="e">
        <v>#N/A</v>
      </c>
    </row>
    <row r="34" spans="1:51" ht="22.7" customHeight="1">
      <c r="A34" s="93" t="s">
        <v>70</v>
      </c>
      <c r="B34" s="94">
        <v>2.14</v>
      </c>
      <c r="C34" s="94">
        <v>4.33</v>
      </c>
      <c r="D34" s="94">
        <v>0.8</v>
      </c>
      <c r="E34" s="94">
        <v>-0.02</v>
      </c>
      <c r="F34" s="94">
        <v>-8.6</v>
      </c>
      <c r="G34" s="94">
        <v>-3.08</v>
      </c>
      <c r="H34" s="94">
        <v>6.49</v>
      </c>
      <c r="I34" s="94">
        <v>5.17</v>
      </c>
      <c r="J34" s="94">
        <v>3.06</v>
      </c>
      <c r="K34" s="94">
        <v>6.26</v>
      </c>
      <c r="L34" s="94">
        <v>1.1000000000000001</v>
      </c>
      <c r="M34" s="94">
        <v>7.5</v>
      </c>
      <c r="N34" s="94">
        <v>8.9</v>
      </c>
      <c r="O34" s="94">
        <v>0.1</v>
      </c>
      <c r="P34" s="94">
        <v>-12.047177759054872</v>
      </c>
      <c r="Q34" s="94">
        <v>-7.8544061302615598</v>
      </c>
      <c r="R34" s="94" t="s">
        <v>85</v>
      </c>
      <c r="S34" s="94" t="e">
        <v>#DIV/0!</v>
      </c>
      <c r="T34" s="94" t="e">
        <v>#DIV/0!</v>
      </c>
      <c r="U34" s="94" t="e">
        <v>#DIV/0!</v>
      </c>
      <c r="V34" s="94" t="e">
        <v>#N/A</v>
      </c>
      <c r="W34" s="94" t="e">
        <v>#N/A</v>
      </c>
      <c r="X34" s="94" t="e">
        <v>#N/A</v>
      </c>
      <c r="Y34" s="94" t="e">
        <v>#N/A</v>
      </c>
      <c r="Z34" s="94" t="e">
        <v>#N/A</v>
      </c>
      <c r="AA34" s="94" t="e">
        <v>#N/A</v>
      </c>
      <c r="AB34" s="94" t="e">
        <v>#N/A</v>
      </c>
      <c r="AC34" s="94" t="e">
        <v>#N/A</v>
      </c>
      <c r="AD34" s="94" t="e">
        <v>#N/A</v>
      </c>
      <c r="AE34" s="94" t="e">
        <v>#N/A</v>
      </c>
      <c r="AF34" s="94" t="e">
        <v>#N/A</v>
      </c>
      <c r="AG34" s="94" t="e">
        <v>#N/A</v>
      </c>
      <c r="AH34" s="94" t="e">
        <v>#N/A</v>
      </c>
      <c r="AI34" s="94" t="e">
        <v>#N/A</v>
      </c>
      <c r="AJ34" s="94" t="e">
        <v>#N/A</v>
      </c>
      <c r="AK34" s="94" t="e">
        <v>#N/A</v>
      </c>
      <c r="AL34" s="94" t="e">
        <v>#N/A</v>
      </c>
      <c r="AM34" s="94" t="e">
        <v>#N/A</v>
      </c>
      <c r="AN34" s="94" t="e">
        <v>#N/A</v>
      </c>
      <c r="AO34" s="94" t="e">
        <v>#N/A</v>
      </c>
      <c r="AP34" s="94" t="e">
        <v>#N/A</v>
      </c>
      <c r="AQ34" s="94" t="e">
        <v>#N/A</v>
      </c>
      <c r="AR34" s="94" t="e">
        <v>#N/A</v>
      </c>
      <c r="AS34" s="94" t="e">
        <v>#N/A</v>
      </c>
      <c r="AT34" s="94" t="e">
        <v>#N/A</v>
      </c>
      <c r="AU34" s="94" t="e">
        <v>#N/A</v>
      </c>
      <c r="AV34" s="94" t="e">
        <v>#N/A</v>
      </c>
      <c r="AW34" s="94" t="e">
        <v>#N/A</v>
      </c>
      <c r="AX34" s="94" t="e">
        <v>#N/A</v>
      </c>
      <c r="AY34" s="94" t="e">
        <v>#N/A</v>
      </c>
    </row>
    <row r="35" spans="1:51" ht="22.7" customHeight="1">
      <c r="A35" s="93" t="s">
        <v>71</v>
      </c>
      <c r="B35" s="94">
        <v>-0.18</v>
      </c>
      <c r="C35" s="94">
        <v>4.9800000000000004</v>
      </c>
      <c r="D35" s="94">
        <v>-0.5</v>
      </c>
      <c r="E35" s="94">
        <v>3.15</v>
      </c>
      <c r="F35" s="94">
        <v>-7.3</v>
      </c>
      <c r="G35" s="94">
        <v>-4.55</v>
      </c>
      <c r="H35" s="94">
        <v>3.25</v>
      </c>
      <c r="I35" s="94">
        <v>6.3</v>
      </c>
      <c r="J35" s="94">
        <v>5.5</v>
      </c>
      <c r="K35" s="94">
        <v>6.42</v>
      </c>
      <c r="L35" s="94">
        <v>0.4</v>
      </c>
      <c r="M35" s="94">
        <v>5.6</v>
      </c>
      <c r="N35" s="94">
        <v>5.9</v>
      </c>
      <c r="O35" s="94">
        <v>2</v>
      </c>
      <c r="P35" s="94">
        <v>-9.7942386831351698</v>
      </c>
      <c r="Q35" s="94">
        <v>-5.4744525548198419</v>
      </c>
      <c r="R35" s="94" t="s">
        <v>85</v>
      </c>
      <c r="S35" s="94" t="e">
        <v>#DIV/0!</v>
      </c>
      <c r="T35" s="94" t="e">
        <v>#DIV/0!</v>
      </c>
      <c r="U35" s="94" t="e">
        <v>#DIV/0!</v>
      </c>
      <c r="V35" s="94" t="e">
        <v>#N/A</v>
      </c>
      <c r="W35" s="94" t="e">
        <v>#N/A</v>
      </c>
      <c r="X35" s="94" t="e">
        <v>#N/A</v>
      </c>
      <c r="Y35" s="94" t="e">
        <v>#N/A</v>
      </c>
      <c r="Z35" s="94" t="e">
        <v>#N/A</v>
      </c>
      <c r="AA35" s="94" t="e">
        <v>#N/A</v>
      </c>
      <c r="AB35" s="94" t="e">
        <v>#N/A</v>
      </c>
      <c r="AC35" s="94" t="e">
        <v>#N/A</v>
      </c>
      <c r="AD35" s="94" t="e">
        <v>#N/A</v>
      </c>
      <c r="AE35" s="94" t="e">
        <v>#N/A</v>
      </c>
      <c r="AF35" s="94" t="e">
        <v>#N/A</v>
      </c>
      <c r="AG35" s="94" t="e">
        <v>#N/A</v>
      </c>
      <c r="AH35" s="94" t="e">
        <v>#N/A</v>
      </c>
      <c r="AI35" s="94" t="e">
        <v>#N/A</v>
      </c>
      <c r="AJ35" s="94" t="e">
        <v>#N/A</v>
      </c>
      <c r="AK35" s="94" t="e">
        <v>#N/A</v>
      </c>
      <c r="AL35" s="94" t="e">
        <v>#N/A</v>
      </c>
      <c r="AM35" s="94" t="e">
        <v>#N/A</v>
      </c>
      <c r="AN35" s="94" t="e">
        <v>#N/A</v>
      </c>
      <c r="AO35" s="94" t="e">
        <v>#N/A</v>
      </c>
      <c r="AP35" s="94" t="e">
        <v>#N/A</v>
      </c>
      <c r="AQ35" s="94" t="e">
        <v>#N/A</v>
      </c>
      <c r="AR35" s="94" t="e">
        <v>#N/A</v>
      </c>
      <c r="AS35" s="94" t="e">
        <v>#N/A</v>
      </c>
      <c r="AT35" s="94" t="e">
        <v>#N/A</v>
      </c>
      <c r="AU35" s="94" t="e">
        <v>#N/A</v>
      </c>
      <c r="AV35" s="94" t="e">
        <v>#N/A</v>
      </c>
      <c r="AW35" s="94" t="e">
        <v>#N/A</v>
      </c>
      <c r="AX35" s="94" t="e">
        <v>#N/A</v>
      </c>
      <c r="AY35" s="94" t="e">
        <v>#N/A</v>
      </c>
    </row>
    <row r="36" spans="1:51" ht="12" customHeight="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</row>
    <row r="37" spans="1:51" ht="31.7" customHeight="1">
      <c r="A37" s="95" t="s">
        <v>72</v>
      </c>
      <c r="B37" s="96">
        <v>-2.79</v>
      </c>
      <c r="C37" s="96">
        <v>5.7</v>
      </c>
      <c r="D37" s="96">
        <v>-4.3</v>
      </c>
      <c r="E37" s="96">
        <v>4.5999999999999996</v>
      </c>
      <c r="F37" s="96">
        <v>-7.4</v>
      </c>
      <c r="G37" s="96">
        <v>-8</v>
      </c>
      <c r="H37" s="96">
        <v>5.0999999999999996</v>
      </c>
      <c r="I37" s="96">
        <v>9.3000000000000007</v>
      </c>
      <c r="J37" s="96">
        <v>0.8</v>
      </c>
      <c r="K37" s="96">
        <v>6.6</v>
      </c>
      <c r="L37" s="96">
        <v>1.5</v>
      </c>
      <c r="M37" s="96">
        <v>6.9</v>
      </c>
      <c r="N37" s="96">
        <v>6.3</v>
      </c>
      <c r="O37" s="96">
        <v>2.6</v>
      </c>
      <c r="P37" s="96">
        <v>-6.1</v>
      </c>
      <c r="Q37" s="96">
        <v>-9.1999999999999993</v>
      </c>
      <c r="R37" s="96">
        <v>-5.2</v>
      </c>
      <c r="S37" s="96" t="s">
        <v>85</v>
      </c>
      <c r="T37" s="96" t="s">
        <v>85</v>
      </c>
      <c r="U37" s="96" t="s">
        <v>85</v>
      </c>
      <c r="V37" s="96" t="s">
        <v>85</v>
      </c>
      <c r="W37" s="96" t="s">
        <v>85</v>
      </c>
      <c r="X37" s="96" t="s">
        <v>85</v>
      </c>
      <c r="Y37" s="96" t="s">
        <v>85</v>
      </c>
      <c r="Z37" s="96" t="s">
        <v>85</v>
      </c>
      <c r="AA37" s="96" t="s">
        <v>85</v>
      </c>
      <c r="AB37" s="96" t="s">
        <v>85</v>
      </c>
      <c r="AC37" s="96" t="s">
        <v>85</v>
      </c>
      <c r="AD37" s="96" t="s">
        <v>85</v>
      </c>
      <c r="AE37" s="96" t="s">
        <v>85</v>
      </c>
      <c r="AF37" s="96" t="s">
        <v>85</v>
      </c>
      <c r="AG37" s="96" t="s">
        <v>85</v>
      </c>
      <c r="AH37" s="96" t="s">
        <v>85</v>
      </c>
      <c r="AI37" s="96" t="s">
        <v>85</v>
      </c>
      <c r="AJ37" s="96" t="s">
        <v>85</v>
      </c>
      <c r="AK37" s="96" t="s">
        <v>85</v>
      </c>
      <c r="AL37" s="96" t="s">
        <v>85</v>
      </c>
      <c r="AM37" s="96" t="s">
        <v>85</v>
      </c>
      <c r="AN37" s="96" t="s">
        <v>85</v>
      </c>
      <c r="AO37" s="96" t="s">
        <v>85</v>
      </c>
      <c r="AP37" s="96" t="s">
        <v>85</v>
      </c>
      <c r="AQ37" s="96" t="s">
        <v>85</v>
      </c>
      <c r="AR37" s="96" t="s">
        <v>85</v>
      </c>
      <c r="AS37" s="96" t="s">
        <v>85</v>
      </c>
      <c r="AT37" s="96" t="s">
        <v>85</v>
      </c>
      <c r="AU37" s="96" t="s">
        <v>85</v>
      </c>
      <c r="AV37" s="96" t="s">
        <v>85</v>
      </c>
      <c r="AW37" s="96" t="s">
        <v>85</v>
      </c>
      <c r="AX37" s="96" t="s">
        <v>85</v>
      </c>
      <c r="AY37" s="96" t="s">
        <v>85</v>
      </c>
    </row>
    <row r="38" spans="1:51" ht="22.7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Q38" s="99"/>
    </row>
    <row r="39" spans="1:51" ht="22.7" customHeight="1">
      <c r="A39" s="177" t="s">
        <v>74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</row>
    <row r="40" spans="1:51" ht="22.7" customHeight="1">
      <c r="A40" s="176" t="s">
        <v>59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</row>
    <row r="41" spans="1:51" ht="22.7" customHeight="1">
      <c r="A41" s="91"/>
      <c r="B41" s="92">
        <v>2001</v>
      </c>
      <c r="C41" s="92">
        <v>2002</v>
      </c>
      <c r="D41" s="92">
        <v>2003</v>
      </c>
      <c r="E41" s="92">
        <v>2004</v>
      </c>
      <c r="F41" s="92">
        <v>2005</v>
      </c>
      <c r="G41" s="92">
        <v>2006</v>
      </c>
      <c r="H41" s="92">
        <v>2007</v>
      </c>
      <c r="I41" s="92">
        <v>2008</v>
      </c>
      <c r="J41" s="92">
        <v>2009</v>
      </c>
      <c r="K41" s="92">
        <v>2010</v>
      </c>
      <c r="L41" s="92">
        <v>2011</v>
      </c>
      <c r="M41" s="92">
        <v>2012</v>
      </c>
      <c r="N41" s="92">
        <v>2013</v>
      </c>
      <c r="O41" s="92">
        <v>2014</v>
      </c>
      <c r="P41" s="92">
        <v>2015</v>
      </c>
      <c r="Q41" s="92">
        <v>2016</v>
      </c>
      <c r="R41" s="92">
        <v>2017</v>
      </c>
      <c r="S41" s="92">
        <v>2018</v>
      </c>
      <c r="T41" s="92">
        <v>2019</v>
      </c>
      <c r="U41" s="92">
        <v>2020</v>
      </c>
      <c r="V41" s="92">
        <v>2021</v>
      </c>
      <c r="W41" s="92">
        <v>2022</v>
      </c>
      <c r="X41" s="92">
        <v>2023</v>
      </c>
      <c r="Y41" s="92">
        <v>2024</v>
      </c>
      <c r="Z41" s="92">
        <v>2025</v>
      </c>
      <c r="AA41" s="92">
        <v>2026</v>
      </c>
      <c r="AB41" s="92">
        <v>2027</v>
      </c>
      <c r="AC41" s="92">
        <v>2028</v>
      </c>
      <c r="AD41" s="92">
        <v>2029</v>
      </c>
      <c r="AE41" s="92">
        <v>2030</v>
      </c>
      <c r="AF41" s="92">
        <v>2031</v>
      </c>
      <c r="AG41" s="92">
        <v>2032</v>
      </c>
      <c r="AH41" s="92">
        <v>2033</v>
      </c>
      <c r="AI41" s="92">
        <v>2034</v>
      </c>
      <c r="AJ41" s="92">
        <v>2035</v>
      </c>
      <c r="AK41" s="92">
        <v>2036</v>
      </c>
      <c r="AL41" s="92">
        <v>2037</v>
      </c>
      <c r="AM41" s="92">
        <v>2038</v>
      </c>
      <c r="AN41" s="92">
        <v>2039</v>
      </c>
      <c r="AO41" s="92">
        <v>2040</v>
      </c>
      <c r="AP41" s="92">
        <v>2041</v>
      </c>
      <c r="AQ41" s="92">
        <v>2042</v>
      </c>
      <c r="AR41" s="92">
        <v>2043</v>
      </c>
      <c r="AS41" s="92">
        <v>2044</v>
      </c>
      <c r="AT41" s="92">
        <v>2045</v>
      </c>
      <c r="AU41" s="92">
        <v>2046</v>
      </c>
      <c r="AV41" s="92">
        <v>2047</v>
      </c>
      <c r="AW41" s="92">
        <v>2048</v>
      </c>
      <c r="AX41" s="92">
        <v>2049</v>
      </c>
      <c r="AY41" s="92">
        <v>2050</v>
      </c>
    </row>
    <row r="42" spans="1:51" ht="22.7" customHeight="1">
      <c r="A42" s="93" t="s">
        <v>60</v>
      </c>
      <c r="B42" s="94">
        <v>3.26</v>
      </c>
      <c r="C42" s="94">
        <v>-1.1599999999999999</v>
      </c>
      <c r="D42" s="94">
        <v>-5.21</v>
      </c>
      <c r="E42" s="102">
        <v>3.13</v>
      </c>
      <c r="F42" s="94">
        <v>6.3</v>
      </c>
      <c r="G42" s="94">
        <v>4.8</v>
      </c>
      <c r="H42" s="94">
        <v>4.9000000000000004</v>
      </c>
      <c r="I42" s="94">
        <v>8.5</v>
      </c>
      <c r="J42" s="94">
        <v>7</v>
      </c>
      <c r="K42" s="94">
        <v>10.199999999999999</v>
      </c>
      <c r="L42" s="94">
        <v>4.2</v>
      </c>
      <c r="M42" s="94">
        <v>8.5</v>
      </c>
      <c r="N42" s="94">
        <v>3.3</v>
      </c>
      <c r="O42" s="94">
        <v>5.6</v>
      </c>
      <c r="P42" s="94">
        <v>0.17889087654057167</v>
      </c>
      <c r="Q42" s="94">
        <v>-5.8035714285205486</v>
      </c>
      <c r="R42" s="94">
        <v>0.2890718937518244</v>
      </c>
      <c r="S42" s="94" t="s">
        <v>85</v>
      </c>
      <c r="T42" s="94" t="e">
        <v>#DIV/0!</v>
      </c>
      <c r="U42" s="94" t="e">
        <v>#DIV/0!</v>
      </c>
      <c r="V42" s="94" t="e">
        <v>#N/A</v>
      </c>
      <c r="W42" s="94" t="e">
        <v>#N/A</v>
      </c>
      <c r="X42" s="94" t="e">
        <v>#N/A</v>
      </c>
      <c r="Y42" s="94" t="e">
        <v>#N/A</v>
      </c>
      <c r="Z42" s="94" t="e">
        <v>#N/A</v>
      </c>
      <c r="AA42" s="94" t="e">
        <v>#N/A</v>
      </c>
      <c r="AB42" s="94" t="e">
        <v>#N/A</v>
      </c>
      <c r="AC42" s="94" t="e">
        <v>#N/A</v>
      </c>
      <c r="AD42" s="94" t="e">
        <v>#N/A</v>
      </c>
      <c r="AE42" s="94" t="e">
        <v>#N/A</v>
      </c>
      <c r="AF42" s="94" t="e">
        <v>#N/A</v>
      </c>
      <c r="AG42" s="94" t="e">
        <v>#N/A</v>
      </c>
      <c r="AH42" s="94" t="e">
        <v>#N/A</v>
      </c>
      <c r="AI42" s="94" t="e">
        <v>#N/A</v>
      </c>
      <c r="AJ42" s="94" t="e">
        <v>#N/A</v>
      </c>
      <c r="AK42" s="94" t="e">
        <v>#N/A</v>
      </c>
      <c r="AL42" s="94" t="e">
        <v>#N/A</v>
      </c>
      <c r="AM42" s="94" t="e">
        <v>#N/A</v>
      </c>
      <c r="AN42" s="94" t="e">
        <v>#N/A</v>
      </c>
      <c r="AO42" s="94" t="e">
        <v>#N/A</v>
      </c>
      <c r="AP42" s="94" t="e">
        <v>#N/A</v>
      </c>
      <c r="AQ42" s="94" t="e">
        <v>#N/A</v>
      </c>
      <c r="AR42" s="94" t="e">
        <v>#N/A</v>
      </c>
      <c r="AS42" s="94" t="e">
        <v>#N/A</v>
      </c>
      <c r="AT42" s="94" t="e">
        <v>#N/A</v>
      </c>
      <c r="AU42" s="94" t="e">
        <v>#N/A</v>
      </c>
      <c r="AV42" s="94" t="e">
        <v>#N/A</v>
      </c>
      <c r="AW42" s="94" t="e">
        <v>#N/A</v>
      </c>
      <c r="AX42" s="94" t="e">
        <v>#N/A</v>
      </c>
      <c r="AY42" s="94" t="e">
        <v>#N/A</v>
      </c>
    </row>
    <row r="43" spans="1:51" ht="22.7" customHeight="1">
      <c r="A43" s="93" t="s">
        <v>61</v>
      </c>
      <c r="B43" s="94">
        <v>0.76</v>
      </c>
      <c r="C43" s="94">
        <v>-2.64</v>
      </c>
      <c r="D43" s="94">
        <v>-4.49</v>
      </c>
      <c r="E43" s="102">
        <v>4.8899999999999997</v>
      </c>
      <c r="F43" s="94">
        <v>1</v>
      </c>
      <c r="G43" s="94">
        <v>7.3</v>
      </c>
      <c r="H43" s="94">
        <v>7</v>
      </c>
      <c r="I43" s="94">
        <v>8.3000000000000007</v>
      </c>
      <c r="J43" s="94">
        <v>5.8</v>
      </c>
      <c r="K43" s="94">
        <v>11.5</v>
      </c>
      <c r="L43" s="94">
        <v>2.6</v>
      </c>
      <c r="M43" s="94">
        <v>13.3</v>
      </c>
      <c r="N43" s="94">
        <v>-2.1</v>
      </c>
      <c r="O43" s="94">
        <v>5.5</v>
      </c>
      <c r="P43" s="94">
        <v>-1.7992424241534466</v>
      </c>
      <c r="Q43" s="94">
        <v>-1.3500482160363481</v>
      </c>
      <c r="R43" s="94">
        <v>-0.70022269769024481</v>
      </c>
      <c r="S43" s="94" t="s">
        <v>85</v>
      </c>
      <c r="T43" s="94" t="e">
        <v>#DIV/0!</v>
      </c>
      <c r="U43" s="94" t="e">
        <v>#DIV/0!</v>
      </c>
      <c r="V43" s="94" t="e">
        <v>#N/A</v>
      </c>
      <c r="W43" s="94" t="e">
        <v>#N/A</v>
      </c>
      <c r="X43" s="94" t="e">
        <v>#N/A</v>
      </c>
      <c r="Y43" s="94" t="e">
        <v>#N/A</v>
      </c>
      <c r="Z43" s="94" t="e">
        <v>#N/A</v>
      </c>
      <c r="AA43" s="94" t="e">
        <v>#N/A</v>
      </c>
      <c r="AB43" s="94" t="e">
        <v>#N/A</v>
      </c>
      <c r="AC43" s="94" t="e">
        <v>#N/A</v>
      </c>
      <c r="AD43" s="94" t="e">
        <v>#N/A</v>
      </c>
      <c r="AE43" s="94" t="e">
        <v>#N/A</v>
      </c>
      <c r="AF43" s="94" t="e">
        <v>#N/A</v>
      </c>
      <c r="AG43" s="94" t="e">
        <v>#N/A</v>
      </c>
      <c r="AH43" s="94" t="e">
        <v>#N/A</v>
      </c>
      <c r="AI43" s="94" t="e">
        <v>#N/A</v>
      </c>
      <c r="AJ43" s="94" t="e">
        <v>#N/A</v>
      </c>
      <c r="AK43" s="94" t="e">
        <v>#N/A</v>
      </c>
      <c r="AL43" s="94" t="e">
        <v>#N/A</v>
      </c>
      <c r="AM43" s="94" t="e">
        <v>#N/A</v>
      </c>
      <c r="AN43" s="94" t="e">
        <v>#N/A</v>
      </c>
      <c r="AO43" s="94" t="e">
        <v>#N/A</v>
      </c>
      <c r="AP43" s="94" t="e">
        <v>#N/A</v>
      </c>
      <c r="AQ43" s="94" t="e">
        <v>#N/A</v>
      </c>
      <c r="AR43" s="94" t="e">
        <v>#N/A</v>
      </c>
      <c r="AS43" s="94" t="e">
        <v>#N/A</v>
      </c>
      <c r="AT43" s="94" t="e">
        <v>#N/A</v>
      </c>
      <c r="AU43" s="94" t="e">
        <v>#N/A</v>
      </c>
      <c r="AV43" s="94" t="e">
        <v>#N/A</v>
      </c>
      <c r="AW43" s="94" t="e">
        <v>#N/A</v>
      </c>
      <c r="AX43" s="94" t="e">
        <v>#N/A</v>
      </c>
      <c r="AY43" s="94" t="e">
        <v>#N/A</v>
      </c>
    </row>
    <row r="44" spans="1:51" ht="22.7" customHeight="1">
      <c r="A44" s="93" t="s">
        <v>62</v>
      </c>
      <c r="B44" s="94">
        <v>4.84</v>
      </c>
      <c r="C44" s="94">
        <v>3.34</v>
      </c>
      <c r="D44" s="94">
        <v>-13.25</v>
      </c>
      <c r="E44" s="102">
        <v>3.86</v>
      </c>
      <c r="F44" s="94">
        <v>9.8000000000000007</v>
      </c>
      <c r="G44" s="94">
        <v>3.5</v>
      </c>
      <c r="H44" s="94">
        <v>9.4</v>
      </c>
      <c r="I44" s="94">
        <v>8.5</v>
      </c>
      <c r="J44" s="94">
        <v>-0.2</v>
      </c>
      <c r="K44" s="94">
        <v>15.5</v>
      </c>
      <c r="L44" s="94">
        <v>1.4</v>
      </c>
      <c r="M44" s="94">
        <v>12.4</v>
      </c>
      <c r="N44" s="94">
        <v>4.0999999999999996</v>
      </c>
      <c r="O44" s="94">
        <v>-2.8</v>
      </c>
      <c r="P44" s="94">
        <v>-2.410714285631621</v>
      </c>
      <c r="Q44" s="94">
        <v>-1.1893870083252267</v>
      </c>
      <c r="R44" s="94">
        <v>-7.0188676155992669</v>
      </c>
      <c r="S44" s="94" t="s">
        <v>85</v>
      </c>
      <c r="T44" s="94" t="e">
        <v>#DIV/0!</v>
      </c>
      <c r="U44" s="94" t="e">
        <v>#DIV/0!</v>
      </c>
      <c r="V44" s="94" t="e">
        <v>#N/A</v>
      </c>
      <c r="W44" s="94" t="e">
        <v>#N/A</v>
      </c>
      <c r="X44" s="94" t="e">
        <v>#N/A</v>
      </c>
      <c r="Y44" s="94" t="e">
        <v>#N/A</v>
      </c>
      <c r="Z44" s="94" t="e">
        <v>#N/A</v>
      </c>
      <c r="AA44" s="94" t="e">
        <v>#N/A</v>
      </c>
      <c r="AB44" s="94" t="e">
        <v>#N/A</v>
      </c>
      <c r="AC44" s="94" t="e">
        <v>#N/A</v>
      </c>
      <c r="AD44" s="94" t="e">
        <v>#N/A</v>
      </c>
      <c r="AE44" s="94" t="e">
        <v>#N/A</v>
      </c>
      <c r="AF44" s="94" t="e">
        <v>#N/A</v>
      </c>
      <c r="AG44" s="94" t="e">
        <v>#N/A</v>
      </c>
      <c r="AH44" s="94" t="e">
        <v>#N/A</v>
      </c>
      <c r="AI44" s="94" t="e">
        <v>#N/A</v>
      </c>
      <c r="AJ44" s="94" t="e">
        <v>#N/A</v>
      </c>
      <c r="AK44" s="94" t="e">
        <v>#N/A</v>
      </c>
      <c r="AL44" s="94" t="e">
        <v>#N/A</v>
      </c>
      <c r="AM44" s="94" t="e">
        <v>#N/A</v>
      </c>
      <c r="AN44" s="94" t="e">
        <v>#N/A</v>
      </c>
      <c r="AO44" s="94" t="e">
        <v>#N/A</v>
      </c>
      <c r="AP44" s="94" t="e">
        <v>#N/A</v>
      </c>
      <c r="AQ44" s="94" t="e">
        <v>#N/A</v>
      </c>
      <c r="AR44" s="94" t="e">
        <v>#N/A</v>
      </c>
      <c r="AS44" s="94" t="e">
        <v>#N/A</v>
      </c>
      <c r="AT44" s="94" t="e">
        <v>#N/A</v>
      </c>
      <c r="AU44" s="94" t="e">
        <v>#N/A</v>
      </c>
      <c r="AV44" s="94" t="e">
        <v>#N/A</v>
      </c>
      <c r="AW44" s="94" t="e">
        <v>#N/A</v>
      </c>
      <c r="AX44" s="94" t="e">
        <v>#N/A</v>
      </c>
      <c r="AY44" s="94" t="e">
        <v>#N/A</v>
      </c>
    </row>
    <row r="45" spans="1:51" ht="22.7" customHeight="1">
      <c r="A45" s="93" t="s">
        <v>63</v>
      </c>
      <c r="B45" s="94">
        <v>0.67</v>
      </c>
      <c r="C45" s="94">
        <v>-6.29</v>
      </c>
      <c r="D45" s="94">
        <v>-0.97</v>
      </c>
      <c r="E45" s="102">
        <v>6.75</v>
      </c>
      <c r="F45" s="94">
        <v>-1.2</v>
      </c>
      <c r="G45" s="94">
        <v>14.2</v>
      </c>
      <c r="H45" s="94">
        <v>4.0999999999999996</v>
      </c>
      <c r="I45" s="94">
        <v>0.5</v>
      </c>
      <c r="J45" s="94">
        <v>14.2</v>
      </c>
      <c r="K45" s="94">
        <v>5.5</v>
      </c>
      <c r="L45" s="94">
        <v>10.5</v>
      </c>
      <c r="M45" s="94">
        <v>3.6</v>
      </c>
      <c r="N45" s="94">
        <v>-5.4</v>
      </c>
      <c r="O45" s="94">
        <v>10.1</v>
      </c>
      <c r="P45" s="94">
        <v>-1.9945602901460302</v>
      </c>
      <c r="Q45" s="94">
        <v>-4.6253469009994497</v>
      </c>
      <c r="R45" s="94">
        <v>3.4892958969162891</v>
      </c>
      <c r="S45" s="94" t="s">
        <v>85</v>
      </c>
      <c r="T45" s="94" t="e">
        <v>#DIV/0!</v>
      </c>
      <c r="U45" s="94" t="e">
        <v>#DIV/0!</v>
      </c>
      <c r="V45" s="94" t="e">
        <v>#N/A</v>
      </c>
      <c r="W45" s="94" t="e">
        <v>#N/A</v>
      </c>
      <c r="X45" s="94" t="e">
        <v>#N/A</v>
      </c>
      <c r="Y45" s="94" t="e">
        <v>#N/A</v>
      </c>
      <c r="Z45" s="94" t="e">
        <v>#N/A</v>
      </c>
      <c r="AA45" s="94" t="e">
        <v>#N/A</v>
      </c>
      <c r="AB45" s="94" t="e">
        <v>#N/A</v>
      </c>
      <c r="AC45" s="94" t="e">
        <v>#N/A</v>
      </c>
      <c r="AD45" s="94" t="e">
        <v>#N/A</v>
      </c>
      <c r="AE45" s="94" t="e">
        <v>#N/A</v>
      </c>
      <c r="AF45" s="94" t="e">
        <v>#N/A</v>
      </c>
      <c r="AG45" s="94" t="e">
        <v>#N/A</v>
      </c>
      <c r="AH45" s="94" t="e">
        <v>#N/A</v>
      </c>
      <c r="AI45" s="94" t="e">
        <v>#N/A</v>
      </c>
      <c r="AJ45" s="94" t="e">
        <v>#N/A</v>
      </c>
      <c r="AK45" s="94" t="e">
        <v>#N/A</v>
      </c>
      <c r="AL45" s="94" t="e">
        <v>#N/A</v>
      </c>
      <c r="AM45" s="94" t="e">
        <v>#N/A</v>
      </c>
      <c r="AN45" s="94" t="e">
        <v>#N/A</v>
      </c>
      <c r="AO45" s="94" t="e">
        <v>#N/A</v>
      </c>
      <c r="AP45" s="94" t="e">
        <v>#N/A</v>
      </c>
      <c r="AQ45" s="94" t="e">
        <v>#N/A</v>
      </c>
      <c r="AR45" s="94" t="e">
        <v>#N/A</v>
      </c>
      <c r="AS45" s="94" t="e">
        <v>#N/A</v>
      </c>
      <c r="AT45" s="94" t="e">
        <v>#N/A</v>
      </c>
      <c r="AU45" s="94" t="e">
        <v>#N/A</v>
      </c>
      <c r="AV45" s="94" t="e">
        <v>#N/A</v>
      </c>
      <c r="AW45" s="94" t="e">
        <v>#N/A</v>
      </c>
      <c r="AX45" s="94" t="e">
        <v>#N/A</v>
      </c>
      <c r="AY45" s="94" t="e">
        <v>#N/A</v>
      </c>
    </row>
    <row r="46" spans="1:51" ht="22.7" customHeight="1">
      <c r="A46" s="93" t="s">
        <v>64</v>
      </c>
      <c r="B46" s="94">
        <v>0.34</v>
      </c>
      <c r="C46" s="94">
        <v>3.31</v>
      </c>
      <c r="D46" s="94">
        <v>-6.66</v>
      </c>
      <c r="E46" s="102">
        <v>5.03</v>
      </c>
      <c r="F46" s="94">
        <v>1.3</v>
      </c>
      <c r="G46" s="94">
        <v>7.3</v>
      </c>
      <c r="H46" s="94">
        <v>8.3000000000000007</v>
      </c>
      <c r="I46" s="94">
        <v>8.4</v>
      </c>
      <c r="J46" s="94">
        <v>6.7</v>
      </c>
      <c r="K46" s="94">
        <v>8.1999999999999993</v>
      </c>
      <c r="L46" s="94">
        <v>1.9</v>
      </c>
      <c r="M46" s="94">
        <v>8.8000000000000007</v>
      </c>
      <c r="N46" s="94">
        <v>2.6</v>
      </c>
      <c r="O46" s="94">
        <v>2.7</v>
      </c>
      <c r="P46" s="94">
        <v>-2.0128087831935426</v>
      </c>
      <c r="Q46" s="94">
        <v>-5.5088702147735535</v>
      </c>
      <c r="R46" s="94" t="s">
        <v>85</v>
      </c>
      <c r="S46" s="94" t="e">
        <v>#DIV/0!</v>
      </c>
      <c r="T46" s="94" t="e">
        <v>#DIV/0!</v>
      </c>
      <c r="U46" s="94" t="e">
        <v>#DIV/0!</v>
      </c>
      <c r="V46" s="94" t="e">
        <v>#N/A</v>
      </c>
      <c r="W46" s="94" t="e">
        <v>#N/A</v>
      </c>
      <c r="X46" s="94" t="e">
        <v>#N/A</v>
      </c>
      <c r="Y46" s="94" t="e">
        <v>#N/A</v>
      </c>
      <c r="Z46" s="94" t="e">
        <v>#N/A</v>
      </c>
      <c r="AA46" s="94" t="e">
        <v>#N/A</v>
      </c>
      <c r="AB46" s="94" t="e">
        <v>#N/A</v>
      </c>
      <c r="AC46" s="94" t="e">
        <v>#N/A</v>
      </c>
      <c r="AD46" s="94" t="e">
        <v>#N/A</v>
      </c>
      <c r="AE46" s="94" t="e">
        <v>#N/A</v>
      </c>
      <c r="AF46" s="94" t="e">
        <v>#N/A</v>
      </c>
      <c r="AG46" s="94" t="e">
        <v>#N/A</v>
      </c>
      <c r="AH46" s="94" t="e">
        <v>#N/A</v>
      </c>
      <c r="AI46" s="94" t="e">
        <v>#N/A</v>
      </c>
      <c r="AJ46" s="94" t="e">
        <v>#N/A</v>
      </c>
      <c r="AK46" s="94" t="e">
        <v>#N/A</v>
      </c>
      <c r="AL46" s="94" t="e">
        <v>#N/A</v>
      </c>
      <c r="AM46" s="94" t="e">
        <v>#N/A</v>
      </c>
      <c r="AN46" s="94" t="e">
        <v>#N/A</v>
      </c>
      <c r="AO46" s="94" t="e">
        <v>#N/A</v>
      </c>
      <c r="AP46" s="94" t="e">
        <v>#N/A</v>
      </c>
      <c r="AQ46" s="94" t="e">
        <v>#N/A</v>
      </c>
      <c r="AR46" s="94" t="e">
        <v>#N/A</v>
      </c>
      <c r="AS46" s="94" t="e">
        <v>#N/A</v>
      </c>
      <c r="AT46" s="94" t="e">
        <v>#N/A</v>
      </c>
      <c r="AU46" s="94" t="e">
        <v>#N/A</v>
      </c>
      <c r="AV46" s="94" t="e">
        <v>#N/A</v>
      </c>
      <c r="AW46" s="94" t="e">
        <v>#N/A</v>
      </c>
      <c r="AX46" s="94" t="e">
        <v>#N/A</v>
      </c>
      <c r="AY46" s="94" t="e">
        <v>#N/A</v>
      </c>
    </row>
    <row r="47" spans="1:51" ht="22.7" customHeight="1">
      <c r="A47" s="93" t="s">
        <v>65</v>
      </c>
      <c r="B47" s="94">
        <v>0.33</v>
      </c>
      <c r="C47" s="94">
        <v>-1.92</v>
      </c>
      <c r="D47" s="94">
        <v>-8.61</v>
      </c>
      <c r="E47" s="102">
        <v>8.91</v>
      </c>
      <c r="F47" s="94">
        <v>3.4</v>
      </c>
      <c r="G47" s="94">
        <v>8.5</v>
      </c>
      <c r="H47" s="94">
        <v>8.3000000000000007</v>
      </c>
      <c r="I47" s="94">
        <v>1.5</v>
      </c>
      <c r="J47" s="94">
        <v>8.1999999999999993</v>
      </c>
      <c r="K47" s="94">
        <v>11.9</v>
      </c>
      <c r="L47" s="94">
        <v>2.7</v>
      </c>
      <c r="M47" s="94">
        <v>11.2</v>
      </c>
      <c r="N47" s="94">
        <v>-0.8</v>
      </c>
      <c r="O47" s="94">
        <v>0.8</v>
      </c>
      <c r="P47" s="94">
        <v>-2.6794258373773805</v>
      </c>
      <c r="Q47" s="94">
        <v>-1.6715830874464488</v>
      </c>
      <c r="R47" s="94" t="s">
        <v>85</v>
      </c>
      <c r="S47" s="94" t="e">
        <v>#DIV/0!</v>
      </c>
      <c r="T47" s="94" t="e">
        <v>#DIV/0!</v>
      </c>
      <c r="U47" s="94" t="e">
        <v>#DIV/0!</v>
      </c>
      <c r="V47" s="94" t="e">
        <v>#N/A</v>
      </c>
      <c r="W47" s="94" t="e">
        <v>#N/A</v>
      </c>
      <c r="X47" s="94" t="e">
        <v>#N/A</v>
      </c>
      <c r="Y47" s="94" t="e">
        <v>#N/A</v>
      </c>
      <c r="Z47" s="94" t="e">
        <v>#N/A</v>
      </c>
      <c r="AA47" s="94" t="e">
        <v>#N/A</v>
      </c>
      <c r="AB47" s="94" t="e">
        <v>#N/A</v>
      </c>
      <c r="AC47" s="94" t="e">
        <v>#N/A</v>
      </c>
      <c r="AD47" s="94" t="e">
        <v>#N/A</v>
      </c>
      <c r="AE47" s="94" t="e">
        <v>#N/A</v>
      </c>
      <c r="AF47" s="94" t="e">
        <v>#N/A</v>
      </c>
      <c r="AG47" s="94" t="e">
        <v>#N/A</v>
      </c>
      <c r="AH47" s="94" t="e">
        <v>#N/A</v>
      </c>
      <c r="AI47" s="94" t="e">
        <v>#N/A</v>
      </c>
      <c r="AJ47" s="94" t="e">
        <v>#N/A</v>
      </c>
      <c r="AK47" s="94" t="e">
        <v>#N/A</v>
      </c>
      <c r="AL47" s="94" t="e">
        <v>#N/A</v>
      </c>
      <c r="AM47" s="94" t="e">
        <v>#N/A</v>
      </c>
      <c r="AN47" s="94" t="e">
        <v>#N/A</v>
      </c>
      <c r="AO47" s="94" t="e">
        <v>#N/A</v>
      </c>
      <c r="AP47" s="94" t="e">
        <v>#N/A</v>
      </c>
      <c r="AQ47" s="94" t="e">
        <v>#N/A</v>
      </c>
      <c r="AR47" s="94" t="e">
        <v>#N/A</v>
      </c>
      <c r="AS47" s="94" t="e">
        <v>#N/A</v>
      </c>
      <c r="AT47" s="94" t="e">
        <v>#N/A</v>
      </c>
      <c r="AU47" s="94" t="e">
        <v>#N/A</v>
      </c>
      <c r="AV47" s="94" t="e">
        <v>#N/A</v>
      </c>
      <c r="AW47" s="94" t="e">
        <v>#N/A</v>
      </c>
      <c r="AX47" s="94" t="e">
        <v>#N/A</v>
      </c>
      <c r="AY47" s="94" t="e">
        <v>#N/A</v>
      </c>
    </row>
    <row r="48" spans="1:51" ht="22.7" customHeight="1">
      <c r="A48" s="93" t="s">
        <v>66</v>
      </c>
      <c r="B48" s="94">
        <v>-3.12</v>
      </c>
      <c r="C48" s="94">
        <v>0.06</v>
      </c>
      <c r="D48" s="94">
        <v>-5.45</v>
      </c>
      <c r="E48" s="102">
        <v>10.4</v>
      </c>
      <c r="F48" s="94">
        <v>3.4</v>
      </c>
      <c r="G48" s="94">
        <v>5</v>
      </c>
      <c r="H48" s="94">
        <v>4.8</v>
      </c>
      <c r="I48" s="94">
        <v>5.4</v>
      </c>
      <c r="J48" s="94">
        <v>10.1</v>
      </c>
      <c r="K48" s="94">
        <v>11.1</v>
      </c>
      <c r="L48" s="94">
        <v>4.5999999999999996</v>
      </c>
      <c r="M48" s="94">
        <v>4.9000000000000004</v>
      </c>
      <c r="N48" s="94">
        <v>2.8</v>
      </c>
      <c r="O48" s="94">
        <v>0</v>
      </c>
      <c r="P48" s="94">
        <v>-2.6802218114508003</v>
      </c>
      <c r="Q48" s="94">
        <v>-1.0446343779822342</v>
      </c>
      <c r="R48" s="94" t="s">
        <v>85</v>
      </c>
      <c r="S48" s="94" t="e">
        <v>#DIV/0!</v>
      </c>
      <c r="T48" s="94" t="e">
        <v>#DIV/0!</v>
      </c>
      <c r="U48" s="94" t="e">
        <v>#DIV/0!</v>
      </c>
      <c r="V48" s="94" t="e">
        <v>#N/A</v>
      </c>
      <c r="W48" s="94" t="e">
        <v>#N/A</v>
      </c>
      <c r="X48" s="94" t="e">
        <v>#N/A</v>
      </c>
      <c r="Y48" s="94" t="e">
        <v>#N/A</v>
      </c>
      <c r="Z48" s="94" t="e">
        <v>#N/A</v>
      </c>
      <c r="AA48" s="94" t="e">
        <v>#N/A</v>
      </c>
      <c r="AB48" s="94" t="e">
        <v>#N/A</v>
      </c>
      <c r="AC48" s="94" t="e">
        <v>#N/A</v>
      </c>
      <c r="AD48" s="94" t="e">
        <v>#N/A</v>
      </c>
      <c r="AE48" s="94" t="e">
        <v>#N/A</v>
      </c>
      <c r="AF48" s="94" t="e">
        <v>#N/A</v>
      </c>
      <c r="AG48" s="94" t="e">
        <v>#N/A</v>
      </c>
      <c r="AH48" s="94" t="e">
        <v>#N/A</v>
      </c>
      <c r="AI48" s="94" t="e">
        <v>#N/A</v>
      </c>
      <c r="AJ48" s="94" t="e">
        <v>#N/A</v>
      </c>
      <c r="AK48" s="94" t="e">
        <v>#N/A</v>
      </c>
      <c r="AL48" s="94" t="e">
        <v>#N/A</v>
      </c>
      <c r="AM48" s="94" t="e">
        <v>#N/A</v>
      </c>
      <c r="AN48" s="94" t="e">
        <v>#N/A</v>
      </c>
      <c r="AO48" s="94" t="e">
        <v>#N/A</v>
      </c>
      <c r="AP48" s="94" t="e">
        <v>#N/A</v>
      </c>
      <c r="AQ48" s="94" t="e">
        <v>#N/A</v>
      </c>
      <c r="AR48" s="94" t="e">
        <v>#N/A</v>
      </c>
      <c r="AS48" s="94" t="e">
        <v>#N/A</v>
      </c>
      <c r="AT48" s="94" t="e">
        <v>#N/A</v>
      </c>
      <c r="AU48" s="94" t="e">
        <v>#N/A</v>
      </c>
      <c r="AV48" s="94" t="e">
        <v>#N/A</v>
      </c>
      <c r="AW48" s="94" t="e">
        <v>#N/A</v>
      </c>
      <c r="AX48" s="94" t="e">
        <v>#N/A</v>
      </c>
      <c r="AY48" s="94" t="e">
        <v>#N/A</v>
      </c>
    </row>
    <row r="49" spans="1:51" ht="22.7" customHeight="1">
      <c r="A49" s="93" t="s">
        <v>67</v>
      </c>
      <c r="B49" s="94">
        <v>0.06</v>
      </c>
      <c r="C49" s="94">
        <v>1.58</v>
      </c>
      <c r="D49" s="94">
        <v>-5.7</v>
      </c>
      <c r="E49" s="102">
        <v>3.84</v>
      </c>
      <c r="F49" s="94">
        <v>4.7</v>
      </c>
      <c r="G49" s="94">
        <v>7.5</v>
      </c>
      <c r="H49" s="94">
        <v>6.3</v>
      </c>
      <c r="I49" s="94">
        <v>7.9</v>
      </c>
      <c r="J49" s="94">
        <v>8.5</v>
      </c>
      <c r="K49" s="94">
        <v>7.2</v>
      </c>
      <c r="L49" s="94">
        <v>3.9</v>
      </c>
      <c r="M49" s="94">
        <v>8.6</v>
      </c>
      <c r="N49" s="94">
        <v>5.6</v>
      </c>
      <c r="O49" s="94">
        <v>-1.5</v>
      </c>
      <c r="P49" s="94">
        <v>-4.817127564707202</v>
      </c>
      <c r="Q49" s="94">
        <v>-2.1555763823453811</v>
      </c>
      <c r="R49" s="94" t="s">
        <v>85</v>
      </c>
      <c r="S49" s="94" t="e">
        <v>#DIV/0!</v>
      </c>
      <c r="T49" s="94" t="e">
        <v>#DIV/0!</v>
      </c>
      <c r="U49" s="94" t="e">
        <v>#DIV/0!</v>
      </c>
      <c r="V49" s="94" t="e">
        <v>#N/A</v>
      </c>
      <c r="W49" s="94" t="e">
        <v>#N/A</v>
      </c>
      <c r="X49" s="94" t="e">
        <v>#N/A</v>
      </c>
      <c r="Y49" s="94" t="e">
        <v>#N/A</v>
      </c>
      <c r="Z49" s="94" t="e">
        <v>#N/A</v>
      </c>
      <c r="AA49" s="94" t="e">
        <v>#N/A</v>
      </c>
      <c r="AB49" s="94" t="e">
        <v>#N/A</v>
      </c>
      <c r="AC49" s="94" t="e">
        <v>#N/A</v>
      </c>
      <c r="AD49" s="94" t="e">
        <v>#N/A</v>
      </c>
      <c r="AE49" s="94" t="e">
        <v>#N/A</v>
      </c>
      <c r="AF49" s="94" t="e">
        <v>#N/A</v>
      </c>
      <c r="AG49" s="94" t="e">
        <v>#N/A</v>
      </c>
      <c r="AH49" s="94" t="e">
        <v>#N/A</v>
      </c>
      <c r="AI49" s="94" t="e">
        <v>#N/A</v>
      </c>
      <c r="AJ49" s="94" t="e">
        <v>#N/A</v>
      </c>
      <c r="AK49" s="94" t="e">
        <v>#N/A</v>
      </c>
      <c r="AL49" s="94" t="e">
        <v>#N/A</v>
      </c>
      <c r="AM49" s="94" t="e">
        <v>#N/A</v>
      </c>
      <c r="AN49" s="94" t="e">
        <v>#N/A</v>
      </c>
      <c r="AO49" s="94" t="e">
        <v>#N/A</v>
      </c>
      <c r="AP49" s="94" t="e">
        <v>#N/A</v>
      </c>
      <c r="AQ49" s="94" t="e">
        <v>#N/A</v>
      </c>
      <c r="AR49" s="94" t="e">
        <v>#N/A</v>
      </c>
      <c r="AS49" s="94" t="e">
        <v>#N/A</v>
      </c>
      <c r="AT49" s="94" t="e">
        <v>#N/A</v>
      </c>
      <c r="AU49" s="94" t="e">
        <v>#N/A</v>
      </c>
      <c r="AV49" s="94" t="e">
        <v>#N/A</v>
      </c>
      <c r="AW49" s="94" t="e">
        <v>#N/A</v>
      </c>
      <c r="AX49" s="94" t="e">
        <v>#N/A</v>
      </c>
      <c r="AY49" s="94" t="e">
        <v>#N/A</v>
      </c>
    </row>
    <row r="50" spans="1:51" ht="22.7" customHeight="1">
      <c r="A50" s="93" t="s">
        <v>68</v>
      </c>
      <c r="B50" s="94">
        <v>-0.56999999999999995</v>
      </c>
      <c r="C50" s="94">
        <v>-5.99</v>
      </c>
      <c r="D50" s="94">
        <v>-3.77</v>
      </c>
      <c r="E50" s="102">
        <v>9.16</v>
      </c>
      <c r="F50" s="94">
        <v>3.8</v>
      </c>
      <c r="G50" s="94">
        <v>10.8</v>
      </c>
      <c r="H50" s="94">
        <v>6.3</v>
      </c>
      <c r="I50" s="94">
        <v>1.3</v>
      </c>
      <c r="J50" s="94">
        <v>9.6999999999999993</v>
      </c>
      <c r="K50" s="94">
        <v>9.8000000000000007</v>
      </c>
      <c r="L50" s="94">
        <v>3.5</v>
      </c>
      <c r="M50" s="94">
        <v>9.8000000000000007</v>
      </c>
      <c r="N50" s="94">
        <v>0.9</v>
      </c>
      <c r="O50" s="94">
        <v>-1.9</v>
      </c>
      <c r="P50" s="94">
        <v>-2.1677662583154622</v>
      </c>
      <c r="Q50" s="94">
        <v>-2.4084778419409814</v>
      </c>
      <c r="R50" s="94" t="s">
        <v>85</v>
      </c>
      <c r="S50" s="94" t="e">
        <v>#DIV/0!</v>
      </c>
      <c r="T50" s="94" t="e">
        <v>#DIV/0!</v>
      </c>
      <c r="U50" s="94" t="e">
        <v>#DIV/0!</v>
      </c>
      <c r="V50" s="94" t="e">
        <v>#N/A</v>
      </c>
      <c r="W50" s="94" t="e">
        <v>#N/A</v>
      </c>
      <c r="X50" s="94" t="e">
        <v>#N/A</v>
      </c>
      <c r="Y50" s="94" t="e">
        <v>#N/A</v>
      </c>
      <c r="Z50" s="94" t="e">
        <v>#N/A</v>
      </c>
      <c r="AA50" s="94" t="e">
        <v>#N/A</v>
      </c>
      <c r="AB50" s="94" t="e">
        <v>#N/A</v>
      </c>
      <c r="AC50" s="94" t="e">
        <v>#N/A</v>
      </c>
      <c r="AD50" s="94" t="e">
        <v>#N/A</v>
      </c>
      <c r="AE50" s="94" t="e">
        <v>#N/A</v>
      </c>
      <c r="AF50" s="94" t="e">
        <v>#N/A</v>
      </c>
      <c r="AG50" s="94" t="e">
        <v>#N/A</v>
      </c>
      <c r="AH50" s="94" t="e">
        <v>#N/A</v>
      </c>
      <c r="AI50" s="94" t="e">
        <v>#N/A</v>
      </c>
      <c r="AJ50" s="94" t="e">
        <v>#N/A</v>
      </c>
      <c r="AK50" s="94" t="e">
        <v>#N/A</v>
      </c>
      <c r="AL50" s="94" t="e">
        <v>#N/A</v>
      </c>
      <c r="AM50" s="94" t="e">
        <v>#N/A</v>
      </c>
      <c r="AN50" s="94" t="e">
        <v>#N/A</v>
      </c>
      <c r="AO50" s="94" t="e">
        <v>#N/A</v>
      </c>
      <c r="AP50" s="94" t="e">
        <v>#N/A</v>
      </c>
      <c r="AQ50" s="94" t="e">
        <v>#N/A</v>
      </c>
      <c r="AR50" s="94" t="e">
        <v>#N/A</v>
      </c>
      <c r="AS50" s="94" t="e">
        <v>#N/A</v>
      </c>
      <c r="AT50" s="94" t="e">
        <v>#N/A</v>
      </c>
      <c r="AU50" s="94" t="e">
        <v>#N/A</v>
      </c>
      <c r="AV50" s="94" t="e">
        <v>#N/A</v>
      </c>
      <c r="AW50" s="94" t="e">
        <v>#N/A</v>
      </c>
      <c r="AX50" s="94" t="e">
        <v>#N/A</v>
      </c>
      <c r="AY50" s="94" t="e">
        <v>#N/A</v>
      </c>
    </row>
    <row r="51" spans="1:51" ht="22.7" customHeight="1">
      <c r="A51" s="93" t="s">
        <v>69</v>
      </c>
      <c r="B51" s="94">
        <v>1.74</v>
      </c>
      <c r="C51" s="94">
        <v>-0.5</v>
      </c>
      <c r="D51" s="94">
        <v>-4.24</v>
      </c>
      <c r="E51" s="102">
        <v>10.64</v>
      </c>
      <c r="F51" s="94">
        <v>1.3</v>
      </c>
      <c r="G51" s="94">
        <v>6.2</v>
      </c>
      <c r="H51" s="94">
        <v>5.6</v>
      </c>
      <c r="I51" s="94">
        <v>7.2</v>
      </c>
      <c r="J51" s="94">
        <v>12.3</v>
      </c>
      <c r="K51" s="94">
        <v>6.6</v>
      </c>
      <c r="L51" s="94">
        <v>2.2999999999999998</v>
      </c>
      <c r="M51" s="94">
        <v>6.6</v>
      </c>
      <c r="N51" s="94">
        <v>3.2</v>
      </c>
      <c r="O51" s="94">
        <v>1.9</v>
      </c>
      <c r="P51" s="94">
        <v>-0.35026269697433499</v>
      </c>
      <c r="Q51" s="94">
        <v>-6.4147627416968112</v>
      </c>
      <c r="R51" s="94" t="s">
        <v>85</v>
      </c>
      <c r="S51" s="94" t="e">
        <v>#DIV/0!</v>
      </c>
      <c r="T51" s="94" t="e">
        <v>#DIV/0!</v>
      </c>
      <c r="U51" s="94" t="e">
        <v>#DIV/0!</v>
      </c>
      <c r="V51" s="94" t="e">
        <v>#N/A</v>
      </c>
      <c r="W51" s="94" t="e">
        <v>#N/A</v>
      </c>
      <c r="X51" s="94" t="e">
        <v>#N/A</v>
      </c>
      <c r="Y51" s="94" t="e">
        <v>#N/A</v>
      </c>
      <c r="Z51" s="94" t="e">
        <v>#N/A</v>
      </c>
      <c r="AA51" s="94" t="e">
        <v>#N/A</v>
      </c>
      <c r="AB51" s="94" t="e">
        <v>#N/A</v>
      </c>
      <c r="AC51" s="94" t="e">
        <v>#N/A</v>
      </c>
      <c r="AD51" s="94" t="e">
        <v>#N/A</v>
      </c>
      <c r="AE51" s="94" t="e">
        <v>#N/A</v>
      </c>
      <c r="AF51" s="94" t="e">
        <v>#N/A</v>
      </c>
      <c r="AG51" s="94" t="e">
        <v>#N/A</v>
      </c>
      <c r="AH51" s="94" t="e">
        <v>#N/A</v>
      </c>
      <c r="AI51" s="94" t="e">
        <v>#N/A</v>
      </c>
      <c r="AJ51" s="94" t="e">
        <v>#N/A</v>
      </c>
      <c r="AK51" s="94" t="e">
        <v>#N/A</v>
      </c>
      <c r="AL51" s="94" t="e">
        <v>#N/A</v>
      </c>
      <c r="AM51" s="94" t="e">
        <v>#N/A</v>
      </c>
      <c r="AN51" s="94" t="e">
        <v>#N/A</v>
      </c>
      <c r="AO51" s="94" t="e">
        <v>#N/A</v>
      </c>
      <c r="AP51" s="94" t="e">
        <v>#N/A</v>
      </c>
      <c r="AQ51" s="94" t="e">
        <v>#N/A</v>
      </c>
      <c r="AR51" s="94" t="e">
        <v>#N/A</v>
      </c>
      <c r="AS51" s="94" t="e">
        <v>#N/A</v>
      </c>
      <c r="AT51" s="94" t="e">
        <v>#N/A</v>
      </c>
      <c r="AU51" s="94" t="e">
        <v>#N/A</v>
      </c>
      <c r="AV51" s="94" t="e">
        <v>#N/A</v>
      </c>
      <c r="AW51" s="94" t="e">
        <v>#N/A</v>
      </c>
      <c r="AX51" s="94" t="e">
        <v>#N/A</v>
      </c>
      <c r="AY51" s="94" t="e">
        <v>#N/A</v>
      </c>
    </row>
    <row r="52" spans="1:51" ht="22.7" customHeight="1">
      <c r="A52" s="93" t="s">
        <v>70</v>
      </c>
      <c r="B52" s="94">
        <v>-0.28999999999999998</v>
      </c>
      <c r="C52" s="94">
        <v>-1.1000000000000001</v>
      </c>
      <c r="D52" s="94">
        <v>-2.2000000000000002</v>
      </c>
      <c r="E52" s="102">
        <v>6.23</v>
      </c>
      <c r="F52" s="94">
        <v>2.4</v>
      </c>
      <c r="G52" s="94">
        <v>9.1</v>
      </c>
      <c r="H52" s="94">
        <v>6.4</v>
      </c>
      <c r="I52" s="94">
        <v>6</v>
      </c>
      <c r="J52" s="94">
        <v>8.1999999999999993</v>
      </c>
      <c r="K52" s="94">
        <v>5.6</v>
      </c>
      <c r="L52" s="94">
        <v>6.1</v>
      </c>
      <c r="M52" s="94">
        <v>8.3000000000000007</v>
      </c>
      <c r="N52" s="94">
        <v>5.8</v>
      </c>
      <c r="O52" s="94">
        <v>-1.4</v>
      </c>
      <c r="P52" s="94">
        <v>-5.5653710247061454</v>
      </c>
      <c r="Q52" s="94">
        <v>-1.5902712816127207</v>
      </c>
      <c r="R52" s="94" t="s">
        <v>85</v>
      </c>
      <c r="S52" s="94" t="e">
        <v>#DIV/0!</v>
      </c>
      <c r="T52" s="94" t="e">
        <v>#DIV/0!</v>
      </c>
      <c r="U52" s="94" t="e">
        <v>#DIV/0!</v>
      </c>
      <c r="V52" s="94" t="e">
        <v>#N/A</v>
      </c>
      <c r="W52" s="94" t="e">
        <v>#N/A</v>
      </c>
      <c r="X52" s="94" t="e">
        <v>#N/A</v>
      </c>
      <c r="Y52" s="94" t="e">
        <v>#N/A</v>
      </c>
      <c r="Z52" s="94" t="e">
        <v>#N/A</v>
      </c>
      <c r="AA52" s="94" t="e">
        <v>#N/A</v>
      </c>
      <c r="AB52" s="94" t="e">
        <v>#N/A</v>
      </c>
      <c r="AC52" s="94" t="e">
        <v>#N/A</v>
      </c>
      <c r="AD52" s="94" t="e">
        <v>#N/A</v>
      </c>
      <c r="AE52" s="94" t="e">
        <v>#N/A</v>
      </c>
      <c r="AF52" s="94" t="e">
        <v>#N/A</v>
      </c>
      <c r="AG52" s="94" t="e">
        <v>#N/A</v>
      </c>
      <c r="AH52" s="94" t="e">
        <v>#N/A</v>
      </c>
      <c r="AI52" s="94" t="e">
        <v>#N/A</v>
      </c>
      <c r="AJ52" s="94" t="e">
        <v>#N/A</v>
      </c>
      <c r="AK52" s="94" t="e">
        <v>#N/A</v>
      </c>
      <c r="AL52" s="94" t="e">
        <v>#N/A</v>
      </c>
      <c r="AM52" s="94" t="e">
        <v>#N/A</v>
      </c>
      <c r="AN52" s="94" t="e">
        <v>#N/A</v>
      </c>
      <c r="AO52" s="94" t="e">
        <v>#N/A</v>
      </c>
      <c r="AP52" s="94" t="e">
        <v>#N/A</v>
      </c>
      <c r="AQ52" s="94" t="e">
        <v>#N/A</v>
      </c>
      <c r="AR52" s="94" t="e">
        <v>#N/A</v>
      </c>
      <c r="AS52" s="94" t="e">
        <v>#N/A</v>
      </c>
      <c r="AT52" s="94" t="e">
        <v>#N/A</v>
      </c>
      <c r="AU52" s="94" t="e">
        <v>#N/A</v>
      </c>
      <c r="AV52" s="94" t="e">
        <v>#N/A</v>
      </c>
      <c r="AW52" s="94" t="e">
        <v>#N/A</v>
      </c>
      <c r="AX52" s="94" t="e">
        <v>#N/A</v>
      </c>
      <c r="AY52" s="94" t="e">
        <v>#N/A</v>
      </c>
    </row>
    <row r="53" spans="1:51" ht="22.7" customHeight="1">
      <c r="A53" s="93" t="s">
        <v>71</v>
      </c>
      <c r="B53" s="94">
        <v>-2.44</v>
      </c>
      <c r="C53" s="94">
        <v>-8.3000000000000007</v>
      </c>
      <c r="D53" s="94">
        <v>1.8</v>
      </c>
      <c r="E53" s="102">
        <v>12.31</v>
      </c>
      <c r="F53" s="94">
        <v>1.7</v>
      </c>
      <c r="G53" s="94">
        <v>6.8</v>
      </c>
      <c r="H53" s="94">
        <v>6.2</v>
      </c>
      <c r="I53" s="94">
        <v>3.5</v>
      </c>
      <c r="J53" s="94">
        <v>9.8000000000000007</v>
      </c>
      <c r="K53" s="94">
        <v>6.2</v>
      </c>
      <c r="L53" s="94">
        <v>4.5999999999999996</v>
      </c>
      <c r="M53" s="94">
        <v>6.8</v>
      </c>
      <c r="N53" s="94">
        <v>2.4</v>
      </c>
      <c r="O53" s="94">
        <v>-0.9</v>
      </c>
      <c r="P53" s="94">
        <v>-3.7335285505280535</v>
      </c>
      <c r="Q53" s="94">
        <v>-2.8897338403300887</v>
      </c>
      <c r="R53" s="94" t="s">
        <v>85</v>
      </c>
      <c r="S53" s="94" t="e">
        <v>#DIV/0!</v>
      </c>
      <c r="T53" s="94" t="e">
        <v>#DIV/0!</v>
      </c>
      <c r="U53" s="94" t="e">
        <v>#DIV/0!</v>
      </c>
      <c r="V53" s="94" t="e">
        <v>#N/A</v>
      </c>
      <c r="W53" s="94" t="e">
        <v>#N/A</v>
      </c>
      <c r="X53" s="94" t="e">
        <v>#N/A</v>
      </c>
      <c r="Y53" s="94" t="e">
        <v>#N/A</v>
      </c>
      <c r="Z53" s="94" t="e">
        <v>#N/A</v>
      </c>
      <c r="AA53" s="94" t="e">
        <v>#N/A</v>
      </c>
      <c r="AB53" s="94" t="e">
        <v>#N/A</v>
      </c>
      <c r="AC53" s="94" t="e">
        <v>#N/A</v>
      </c>
      <c r="AD53" s="94" t="e">
        <v>#N/A</v>
      </c>
      <c r="AE53" s="94" t="e">
        <v>#N/A</v>
      </c>
      <c r="AF53" s="94" t="e">
        <v>#N/A</v>
      </c>
      <c r="AG53" s="94" t="e">
        <v>#N/A</v>
      </c>
      <c r="AH53" s="94" t="e">
        <v>#N/A</v>
      </c>
      <c r="AI53" s="94" t="e">
        <v>#N/A</v>
      </c>
      <c r="AJ53" s="94" t="e">
        <v>#N/A</v>
      </c>
      <c r="AK53" s="94" t="e">
        <v>#N/A</v>
      </c>
      <c r="AL53" s="94" t="e">
        <v>#N/A</v>
      </c>
      <c r="AM53" s="94" t="e">
        <v>#N/A</v>
      </c>
      <c r="AN53" s="94" t="e">
        <v>#N/A</v>
      </c>
      <c r="AO53" s="94" t="e">
        <v>#N/A</v>
      </c>
      <c r="AP53" s="94" t="e">
        <v>#N/A</v>
      </c>
      <c r="AQ53" s="94" t="e">
        <v>#N/A</v>
      </c>
      <c r="AR53" s="94" t="e">
        <v>#N/A</v>
      </c>
      <c r="AS53" s="94" t="e">
        <v>#N/A</v>
      </c>
      <c r="AT53" s="94" t="e">
        <v>#N/A</v>
      </c>
      <c r="AU53" s="94" t="e">
        <v>#N/A</v>
      </c>
      <c r="AV53" s="94" t="e">
        <v>#N/A</v>
      </c>
      <c r="AW53" s="94" t="e">
        <v>#N/A</v>
      </c>
      <c r="AX53" s="94" t="e">
        <v>#N/A</v>
      </c>
      <c r="AY53" s="94" t="e">
        <v>#N/A</v>
      </c>
    </row>
    <row r="54" spans="1:51" ht="12" customHeight="1">
      <c r="A54" s="93"/>
      <c r="B54" s="94"/>
      <c r="C54" s="94"/>
      <c r="D54" s="94"/>
      <c r="E54" s="102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</row>
    <row r="55" spans="1:51" ht="31.7" customHeight="1">
      <c r="A55" s="95" t="s">
        <v>72</v>
      </c>
      <c r="B55" s="103">
        <v>0.37</v>
      </c>
      <c r="C55" s="96">
        <v>-1.8</v>
      </c>
      <c r="D55" s="96">
        <v>-4.8</v>
      </c>
      <c r="E55" s="96">
        <v>7.2</v>
      </c>
      <c r="F55" s="96">
        <v>3.1</v>
      </c>
      <c r="G55" s="96">
        <v>7.5</v>
      </c>
      <c r="H55" s="96">
        <v>6.4</v>
      </c>
      <c r="I55" s="96">
        <v>5.5</v>
      </c>
      <c r="J55" s="96">
        <v>8.3000000000000007</v>
      </c>
      <c r="K55" s="96">
        <v>8.9</v>
      </c>
      <c r="L55" s="96">
        <v>4</v>
      </c>
      <c r="M55" s="96">
        <v>8.4</v>
      </c>
      <c r="N55" s="96">
        <v>1.9</v>
      </c>
      <c r="O55" s="96">
        <v>1.3</v>
      </c>
      <c r="P55" s="96">
        <v>-2.5</v>
      </c>
      <c r="Q55" s="96">
        <v>-3.1</v>
      </c>
      <c r="R55" s="96">
        <v>-1</v>
      </c>
      <c r="S55" s="96" t="s">
        <v>85</v>
      </c>
      <c r="T55" s="96" t="s">
        <v>85</v>
      </c>
      <c r="U55" s="96" t="s">
        <v>85</v>
      </c>
      <c r="V55" s="96" t="s">
        <v>85</v>
      </c>
      <c r="W55" s="96" t="s">
        <v>85</v>
      </c>
      <c r="X55" s="96" t="s">
        <v>85</v>
      </c>
      <c r="Y55" s="96" t="s">
        <v>85</v>
      </c>
      <c r="Z55" s="96" t="s">
        <v>85</v>
      </c>
      <c r="AA55" s="96" t="s">
        <v>85</v>
      </c>
      <c r="AB55" s="96" t="s">
        <v>85</v>
      </c>
      <c r="AC55" s="96" t="s">
        <v>85</v>
      </c>
      <c r="AD55" s="96" t="s">
        <v>85</v>
      </c>
      <c r="AE55" s="96" t="s">
        <v>85</v>
      </c>
      <c r="AF55" s="96" t="s">
        <v>85</v>
      </c>
      <c r="AG55" s="96" t="s">
        <v>85</v>
      </c>
      <c r="AH55" s="96" t="s">
        <v>85</v>
      </c>
      <c r="AI55" s="96" t="s">
        <v>85</v>
      </c>
      <c r="AJ55" s="96" t="s">
        <v>85</v>
      </c>
      <c r="AK55" s="96" t="s">
        <v>85</v>
      </c>
      <c r="AL55" s="96" t="s">
        <v>85</v>
      </c>
      <c r="AM55" s="96" t="s">
        <v>85</v>
      </c>
      <c r="AN55" s="96" t="s">
        <v>85</v>
      </c>
      <c r="AO55" s="96" t="s">
        <v>85</v>
      </c>
      <c r="AP55" s="96" t="s">
        <v>85</v>
      </c>
      <c r="AQ55" s="96" t="s">
        <v>85</v>
      </c>
      <c r="AR55" s="96" t="s">
        <v>85</v>
      </c>
      <c r="AS55" s="96" t="s">
        <v>85</v>
      </c>
      <c r="AT55" s="96" t="s">
        <v>85</v>
      </c>
      <c r="AU55" s="96" t="s">
        <v>85</v>
      </c>
      <c r="AV55" s="96" t="s">
        <v>85</v>
      </c>
      <c r="AW55" s="96" t="s">
        <v>85</v>
      </c>
      <c r="AX55" s="96" t="s">
        <v>85</v>
      </c>
      <c r="AY55" s="96" t="s">
        <v>85</v>
      </c>
    </row>
    <row r="56" spans="1:51" ht="22.7" customHeight="1">
      <c r="Q56" s="99"/>
    </row>
    <row r="57" spans="1:51" ht="22.7" customHeight="1">
      <c r="A57" s="177" t="s">
        <v>75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</row>
    <row r="58" spans="1:51" ht="22.7" customHeight="1">
      <c r="A58" s="176" t="s">
        <v>59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</row>
    <row r="59" spans="1:51" ht="22.7" customHeight="1">
      <c r="A59" s="91"/>
      <c r="B59" s="92">
        <v>2001</v>
      </c>
      <c r="C59" s="92">
        <v>2002</v>
      </c>
      <c r="D59" s="92">
        <v>2003</v>
      </c>
      <c r="E59" s="92">
        <v>2004</v>
      </c>
      <c r="F59" s="92">
        <v>2005</v>
      </c>
      <c r="G59" s="92">
        <v>2006</v>
      </c>
      <c r="H59" s="92">
        <v>2007</v>
      </c>
      <c r="I59" s="92">
        <v>2008</v>
      </c>
      <c r="J59" s="92">
        <v>2009</v>
      </c>
      <c r="K59" s="92">
        <v>2010</v>
      </c>
      <c r="L59" s="92">
        <v>2011</v>
      </c>
      <c r="M59" s="92">
        <v>2012</v>
      </c>
      <c r="N59" s="92">
        <v>2013</v>
      </c>
      <c r="O59" s="92">
        <v>2014</v>
      </c>
      <c r="P59" s="92">
        <v>2015</v>
      </c>
      <c r="Q59" s="92">
        <v>2016</v>
      </c>
      <c r="R59" s="92">
        <v>2017</v>
      </c>
      <c r="S59" s="92">
        <v>2018</v>
      </c>
      <c r="T59" s="92">
        <v>2019</v>
      </c>
      <c r="U59" s="92">
        <v>2020</v>
      </c>
      <c r="V59" s="92">
        <v>2021</v>
      </c>
      <c r="W59" s="92">
        <v>2022</v>
      </c>
      <c r="X59" s="92">
        <v>2023</v>
      </c>
      <c r="Y59" s="92">
        <v>2024</v>
      </c>
      <c r="Z59" s="92">
        <v>2025</v>
      </c>
      <c r="AA59" s="92">
        <v>2026</v>
      </c>
      <c r="AB59" s="92">
        <v>2027</v>
      </c>
      <c r="AC59" s="92">
        <v>2028</v>
      </c>
      <c r="AD59" s="92">
        <v>2029</v>
      </c>
      <c r="AE59" s="92">
        <v>2030</v>
      </c>
      <c r="AF59" s="92">
        <v>2031</v>
      </c>
      <c r="AG59" s="92">
        <v>2032</v>
      </c>
      <c r="AH59" s="92">
        <v>2033</v>
      </c>
      <c r="AI59" s="92">
        <v>2034</v>
      </c>
      <c r="AJ59" s="92">
        <v>2035</v>
      </c>
      <c r="AK59" s="92">
        <v>2036</v>
      </c>
      <c r="AL59" s="92">
        <v>2037</v>
      </c>
      <c r="AM59" s="92">
        <v>2038</v>
      </c>
      <c r="AN59" s="92">
        <v>2039</v>
      </c>
      <c r="AO59" s="92">
        <v>2040</v>
      </c>
      <c r="AP59" s="92">
        <v>2041</v>
      </c>
      <c r="AQ59" s="92">
        <v>2042</v>
      </c>
      <c r="AR59" s="92">
        <v>2043</v>
      </c>
      <c r="AS59" s="92">
        <v>2044</v>
      </c>
      <c r="AT59" s="92">
        <v>2045</v>
      </c>
      <c r="AU59" s="92">
        <v>2046</v>
      </c>
      <c r="AV59" s="92">
        <v>2047</v>
      </c>
      <c r="AW59" s="92">
        <v>2048</v>
      </c>
      <c r="AX59" s="92">
        <v>2049</v>
      </c>
      <c r="AY59" s="92">
        <v>2050</v>
      </c>
    </row>
    <row r="60" spans="1:51" ht="22.7" customHeight="1">
      <c r="A60" s="93" t="s">
        <v>60</v>
      </c>
      <c r="B60" s="104">
        <v>3.45</v>
      </c>
      <c r="C60" s="94">
        <v>-0.18</v>
      </c>
      <c r="D60" s="94">
        <v>-4.42</v>
      </c>
      <c r="E60" s="102">
        <v>3.12</v>
      </c>
      <c r="F60" s="94">
        <v>6.7</v>
      </c>
      <c r="G60" s="94">
        <v>3.8</v>
      </c>
      <c r="H60" s="94">
        <v>5.2</v>
      </c>
      <c r="I60" s="94">
        <v>8.6</v>
      </c>
      <c r="J60" s="94">
        <v>6.7</v>
      </c>
      <c r="K60" s="94">
        <v>9.9</v>
      </c>
      <c r="L60" s="94">
        <v>4.2</v>
      </c>
      <c r="M60" s="94">
        <v>9.1</v>
      </c>
      <c r="N60" s="94">
        <v>3</v>
      </c>
      <c r="O60" s="94">
        <v>5.6</v>
      </c>
      <c r="P60" s="94">
        <v>0.26714158503231555</v>
      </c>
      <c r="Q60" s="94">
        <v>-5.7726465363447836</v>
      </c>
      <c r="R60" s="94">
        <v>0.87736079159501656</v>
      </c>
      <c r="S60" s="94" t="s">
        <v>85</v>
      </c>
      <c r="T60" s="94" t="e">
        <v>#DIV/0!</v>
      </c>
      <c r="U60" s="94" t="e">
        <v>#DIV/0!</v>
      </c>
      <c r="V60" s="94" t="e">
        <v>#N/A</v>
      </c>
      <c r="W60" s="94" t="e">
        <v>#N/A</v>
      </c>
      <c r="X60" s="94" t="e">
        <v>#N/A</v>
      </c>
      <c r="Y60" s="94" t="e">
        <v>#N/A</v>
      </c>
      <c r="Z60" s="94" t="e">
        <v>#N/A</v>
      </c>
      <c r="AA60" s="94" t="e">
        <v>#N/A</v>
      </c>
      <c r="AB60" s="94" t="e">
        <v>#N/A</v>
      </c>
      <c r="AC60" s="94" t="e">
        <v>#N/A</v>
      </c>
      <c r="AD60" s="94" t="e">
        <v>#N/A</v>
      </c>
      <c r="AE60" s="94" t="e">
        <v>#N/A</v>
      </c>
      <c r="AF60" s="94" t="e">
        <v>#N/A</v>
      </c>
      <c r="AG60" s="94" t="e">
        <v>#N/A</v>
      </c>
      <c r="AH60" s="94" t="e">
        <v>#N/A</v>
      </c>
      <c r="AI60" s="94" t="e">
        <v>#N/A</v>
      </c>
      <c r="AJ60" s="94" t="e">
        <v>#N/A</v>
      </c>
      <c r="AK60" s="94" t="e">
        <v>#N/A</v>
      </c>
      <c r="AL60" s="94" t="e">
        <v>#N/A</v>
      </c>
      <c r="AM60" s="94" t="e">
        <v>#N/A</v>
      </c>
      <c r="AN60" s="94" t="e">
        <v>#N/A</v>
      </c>
      <c r="AO60" s="94" t="e">
        <v>#N/A</v>
      </c>
      <c r="AP60" s="94" t="e">
        <v>#N/A</v>
      </c>
      <c r="AQ60" s="94" t="e">
        <v>#N/A</v>
      </c>
      <c r="AR60" s="94" t="e">
        <v>#N/A</v>
      </c>
      <c r="AS60" s="94" t="e">
        <v>#N/A</v>
      </c>
      <c r="AT60" s="94" t="e">
        <v>#N/A</v>
      </c>
      <c r="AU60" s="94" t="e">
        <v>#N/A</v>
      </c>
      <c r="AV60" s="94" t="e">
        <v>#N/A</v>
      </c>
      <c r="AW60" s="94" t="e">
        <v>#N/A</v>
      </c>
      <c r="AX60" s="94" t="e">
        <v>#N/A</v>
      </c>
      <c r="AY60" s="94" t="e">
        <v>#N/A</v>
      </c>
    </row>
    <row r="61" spans="1:51" ht="22.7" customHeight="1">
      <c r="A61" s="93" t="s">
        <v>61</v>
      </c>
      <c r="B61" s="104">
        <v>1.61</v>
      </c>
      <c r="C61" s="94">
        <v>-2.09</v>
      </c>
      <c r="D61" s="94">
        <v>-3.74</v>
      </c>
      <c r="E61" s="102">
        <v>4.83</v>
      </c>
      <c r="F61" s="94">
        <v>-1</v>
      </c>
      <c r="G61" s="94">
        <v>7.6</v>
      </c>
      <c r="H61" s="94">
        <v>8.5</v>
      </c>
      <c r="I61" s="94">
        <v>8.4</v>
      </c>
      <c r="J61" s="94">
        <v>5.5</v>
      </c>
      <c r="K61" s="94">
        <v>11.1</v>
      </c>
      <c r="L61" s="94">
        <v>2.6</v>
      </c>
      <c r="M61" s="94">
        <v>13.9</v>
      </c>
      <c r="N61" s="94">
        <v>-2.1</v>
      </c>
      <c r="O61" s="94">
        <v>5.3</v>
      </c>
      <c r="P61" s="94">
        <v>-1.4177693762455368</v>
      </c>
      <c r="Q61" s="94">
        <v>-1.3422818791555713</v>
      </c>
      <c r="R61" s="94">
        <v>-0.21672943617301321</v>
      </c>
      <c r="S61" s="94" t="s">
        <v>85</v>
      </c>
      <c r="T61" s="94" t="e">
        <v>#DIV/0!</v>
      </c>
      <c r="U61" s="94" t="e">
        <v>#DIV/0!</v>
      </c>
      <c r="V61" s="94" t="e">
        <v>#N/A</v>
      </c>
      <c r="W61" s="94" t="e">
        <v>#N/A</v>
      </c>
      <c r="X61" s="94" t="e">
        <v>#N/A</v>
      </c>
      <c r="Y61" s="94" t="e">
        <v>#N/A</v>
      </c>
      <c r="Z61" s="94" t="e">
        <v>#N/A</v>
      </c>
      <c r="AA61" s="94" t="e">
        <v>#N/A</v>
      </c>
      <c r="AB61" s="94" t="e">
        <v>#N/A</v>
      </c>
      <c r="AC61" s="94" t="e">
        <v>#N/A</v>
      </c>
      <c r="AD61" s="94" t="e">
        <v>#N/A</v>
      </c>
      <c r="AE61" s="94" t="e">
        <v>#N/A</v>
      </c>
      <c r="AF61" s="94" t="e">
        <v>#N/A</v>
      </c>
      <c r="AG61" s="94" t="e">
        <v>#N/A</v>
      </c>
      <c r="AH61" s="94" t="e">
        <v>#N/A</v>
      </c>
      <c r="AI61" s="94" t="e">
        <v>#N/A</v>
      </c>
      <c r="AJ61" s="94" t="e">
        <v>#N/A</v>
      </c>
      <c r="AK61" s="94" t="e">
        <v>#N/A</v>
      </c>
      <c r="AL61" s="94" t="e">
        <v>#N/A</v>
      </c>
      <c r="AM61" s="94" t="e">
        <v>#N/A</v>
      </c>
      <c r="AN61" s="94" t="e">
        <v>#N/A</v>
      </c>
      <c r="AO61" s="94" t="e">
        <v>#N/A</v>
      </c>
      <c r="AP61" s="94" t="e">
        <v>#N/A</v>
      </c>
      <c r="AQ61" s="94" t="e">
        <v>#N/A</v>
      </c>
      <c r="AR61" s="94" t="e">
        <v>#N/A</v>
      </c>
      <c r="AS61" s="94" t="e">
        <v>#N/A</v>
      </c>
      <c r="AT61" s="94" t="e">
        <v>#N/A</v>
      </c>
      <c r="AU61" s="94" t="e">
        <v>#N/A</v>
      </c>
      <c r="AV61" s="94" t="e">
        <v>#N/A</v>
      </c>
      <c r="AW61" s="94" t="e">
        <v>#N/A</v>
      </c>
      <c r="AX61" s="94" t="e">
        <v>#N/A</v>
      </c>
      <c r="AY61" s="94" t="e">
        <v>#N/A</v>
      </c>
    </row>
    <row r="62" spans="1:51" ht="22.7" customHeight="1">
      <c r="A62" s="93" t="s">
        <v>62</v>
      </c>
      <c r="B62" s="104">
        <v>5.24</v>
      </c>
      <c r="C62" s="94">
        <v>3.96</v>
      </c>
      <c r="D62" s="94">
        <v>-12.74</v>
      </c>
      <c r="E62" s="102">
        <v>3.79</v>
      </c>
      <c r="F62" s="94">
        <v>9.1999999999999993</v>
      </c>
      <c r="G62" s="94">
        <v>2</v>
      </c>
      <c r="H62" s="94">
        <v>11.4</v>
      </c>
      <c r="I62" s="94">
        <v>8.4</v>
      </c>
      <c r="J62" s="94">
        <v>-0.7</v>
      </c>
      <c r="K62" s="94">
        <v>15.2</v>
      </c>
      <c r="L62" s="94">
        <v>1.3</v>
      </c>
      <c r="M62" s="94">
        <v>13</v>
      </c>
      <c r="N62" s="94">
        <v>4.4000000000000004</v>
      </c>
      <c r="O62" s="94">
        <v>-3</v>
      </c>
      <c r="P62" s="94">
        <v>-2.3978685612094486</v>
      </c>
      <c r="Q62" s="94">
        <v>-1.0009099181799597</v>
      </c>
      <c r="R62" s="94">
        <v>-7.9685567116492102</v>
      </c>
      <c r="S62" s="94" t="s">
        <v>85</v>
      </c>
      <c r="T62" s="94" t="e">
        <v>#DIV/0!</v>
      </c>
      <c r="U62" s="94" t="e">
        <v>#DIV/0!</v>
      </c>
      <c r="V62" s="94" t="e">
        <v>#N/A</v>
      </c>
      <c r="W62" s="94" t="e">
        <v>#N/A</v>
      </c>
      <c r="X62" s="94" t="e">
        <v>#N/A</v>
      </c>
      <c r="Y62" s="94" t="e">
        <v>#N/A</v>
      </c>
      <c r="Z62" s="94" t="e">
        <v>#N/A</v>
      </c>
      <c r="AA62" s="94" t="e">
        <v>#N/A</v>
      </c>
      <c r="AB62" s="94" t="e">
        <v>#N/A</v>
      </c>
      <c r="AC62" s="94" t="e">
        <v>#N/A</v>
      </c>
      <c r="AD62" s="94" t="e">
        <v>#N/A</v>
      </c>
      <c r="AE62" s="94" t="e">
        <v>#N/A</v>
      </c>
      <c r="AF62" s="94" t="e">
        <v>#N/A</v>
      </c>
      <c r="AG62" s="94" t="e">
        <v>#N/A</v>
      </c>
      <c r="AH62" s="94" t="e">
        <v>#N/A</v>
      </c>
      <c r="AI62" s="94" t="e">
        <v>#N/A</v>
      </c>
      <c r="AJ62" s="94" t="e">
        <v>#N/A</v>
      </c>
      <c r="AK62" s="94" t="e">
        <v>#N/A</v>
      </c>
      <c r="AL62" s="94" t="e">
        <v>#N/A</v>
      </c>
      <c r="AM62" s="94" t="e">
        <v>#N/A</v>
      </c>
      <c r="AN62" s="94" t="e">
        <v>#N/A</v>
      </c>
      <c r="AO62" s="94" t="e">
        <v>#N/A</v>
      </c>
      <c r="AP62" s="94" t="e">
        <v>#N/A</v>
      </c>
      <c r="AQ62" s="94" t="e">
        <v>#N/A</v>
      </c>
      <c r="AR62" s="94" t="e">
        <v>#N/A</v>
      </c>
      <c r="AS62" s="94" t="e">
        <v>#N/A</v>
      </c>
      <c r="AT62" s="94" t="e">
        <v>#N/A</v>
      </c>
      <c r="AU62" s="94" t="e">
        <v>#N/A</v>
      </c>
      <c r="AV62" s="94" t="e">
        <v>#N/A</v>
      </c>
      <c r="AW62" s="94" t="e">
        <v>#N/A</v>
      </c>
      <c r="AX62" s="94" t="e">
        <v>#N/A</v>
      </c>
      <c r="AY62" s="94" t="e">
        <v>#N/A</v>
      </c>
    </row>
    <row r="63" spans="1:51" ht="22.7" customHeight="1">
      <c r="A63" s="93" t="s">
        <v>63</v>
      </c>
      <c r="B63" s="104">
        <v>0.36</v>
      </c>
      <c r="C63" s="94">
        <v>-5.42</v>
      </c>
      <c r="D63" s="94">
        <v>-0.31</v>
      </c>
      <c r="E63" s="102">
        <v>7.2</v>
      </c>
      <c r="F63" s="94">
        <v>-2.1</v>
      </c>
      <c r="G63" s="94">
        <v>14.6</v>
      </c>
      <c r="H63" s="94">
        <v>4.5</v>
      </c>
      <c r="I63" s="94">
        <v>0</v>
      </c>
      <c r="J63" s="94">
        <v>14.1</v>
      </c>
      <c r="K63" s="94">
        <v>5.2</v>
      </c>
      <c r="L63" s="94">
        <v>10.6</v>
      </c>
      <c r="M63" s="94">
        <v>3.8</v>
      </c>
      <c r="N63" s="94">
        <v>-5.6</v>
      </c>
      <c r="O63" s="94">
        <v>10.5</v>
      </c>
      <c r="P63" s="94">
        <v>-1.9837691614496999</v>
      </c>
      <c r="Q63" s="94">
        <v>-4.4158233670408826</v>
      </c>
      <c r="R63" s="94">
        <v>4.0136380057827825</v>
      </c>
      <c r="S63" s="94" t="s">
        <v>85</v>
      </c>
      <c r="T63" s="94" t="e">
        <v>#DIV/0!</v>
      </c>
      <c r="U63" s="94" t="e">
        <v>#DIV/0!</v>
      </c>
      <c r="V63" s="94" t="e">
        <v>#N/A</v>
      </c>
      <c r="W63" s="94" t="e">
        <v>#N/A</v>
      </c>
      <c r="X63" s="94" t="e">
        <v>#N/A</v>
      </c>
      <c r="Y63" s="94" t="e">
        <v>#N/A</v>
      </c>
      <c r="Z63" s="94" t="e">
        <v>#N/A</v>
      </c>
      <c r="AA63" s="94" t="e">
        <v>#N/A</v>
      </c>
      <c r="AB63" s="94" t="e">
        <v>#N/A</v>
      </c>
      <c r="AC63" s="94" t="e">
        <v>#N/A</v>
      </c>
      <c r="AD63" s="94" t="e">
        <v>#N/A</v>
      </c>
      <c r="AE63" s="94" t="e">
        <v>#N/A</v>
      </c>
      <c r="AF63" s="94" t="e">
        <v>#N/A</v>
      </c>
      <c r="AG63" s="94" t="e">
        <v>#N/A</v>
      </c>
      <c r="AH63" s="94" t="e">
        <v>#N/A</v>
      </c>
      <c r="AI63" s="94" t="e">
        <v>#N/A</v>
      </c>
      <c r="AJ63" s="94" t="e">
        <v>#N/A</v>
      </c>
      <c r="AK63" s="94" t="e">
        <v>#N/A</v>
      </c>
      <c r="AL63" s="94" t="e">
        <v>#N/A</v>
      </c>
      <c r="AM63" s="94" t="e">
        <v>#N/A</v>
      </c>
      <c r="AN63" s="94" t="e">
        <v>#N/A</v>
      </c>
      <c r="AO63" s="94" t="e">
        <v>#N/A</v>
      </c>
      <c r="AP63" s="94" t="e">
        <v>#N/A</v>
      </c>
      <c r="AQ63" s="94" t="e">
        <v>#N/A</v>
      </c>
      <c r="AR63" s="94" t="e">
        <v>#N/A</v>
      </c>
      <c r="AS63" s="94" t="e">
        <v>#N/A</v>
      </c>
      <c r="AT63" s="94" t="e">
        <v>#N/A</v>
      </c>
      <c r="AU63" s="94" t="e">
        <v>#N/A</v>
      </c>
      <c r="AV63" s="94" t="e">
        <v>#N/A</v>
      </c>
      <c r="AW63" s="94" t="e">
        <v>#N/A</v>
      </c>
      <c r="AX63" s="94" t="e">
        <v>#N/A</v>
      </c>
      <c r="AY63" s="94" t="e">
        <v>#N/A</v>
      </c>
    </row>
    <row r="64" spans="1:51" ht="22.7" customHeight="1">
      <c r="A64" s="93" t="s">
        <v>64</v>
      </c>
      <c r="B64" s="104">
        <v>0.77</v>
      </c>
      <c r="C64" s="94">
        <v>4.07</v>
      </c>
      <c r="D64" s="94">
        <v>-6.08</v>
      </c>
      <c r="E64" s="102">
        <v>5.05</v>
      </c>
      <c r="F64" s="94">
        <v>0.3</v>
      </c>
      <c r="G64" s="94">
        <v>7.6</v>
      </c>
      <c r="H64" s="94">
        <v>8.6999999999999993</v>
      </c>
      <c r="I64" s="94">
        <v>8.1</v>
      </c>
      <c r="J64" s="94">
        <v>6.5</v>
      </c>
      <c r="K64" s="94">
        <v>7.8</v>
      </c>
      <c r="L64" s="94">
        <v>1.8</v>
      </c>
      <c r="M64" s="94">
        <v>8.9</v>
      </c>
      <c r="N64" s="94">
        <v>3</v>
      </c>
      <c r="O64" s="94">
        <v>2.8</v>
      </c>
      <c r="P64" s="94">
        <v>-2.0947176685283453</v>
      </c>
      <c r="Q64" s="94">
        <v>-5.302325581344669</v>
      </c>
      <c r="R64" s="94" t="s">
        <v>85</v>
      </c>
      <c r="S64" s="94" t="e">
        <v>#DIV/0!</v>
      </c>
      <c r="T64" s="94" t="e">
        <v>#DIV/0!</v>
      </c>
      <c r="U64" s="94" t="e">
        <v>#DIV/0!</v>
      </c>
      <c r="V64" s="94" t="e">
        <v>#N/A</v>
      </c>
      <c r="W64" s="94" t="e">
        <v>#N/A</v>
      </c>
      <c r="X64" s="94" t="e">
        <v>#N/A</v>
      </c>
      <c r="Y64" s="94" t="e">
        <v>#N/A</v>
      </c>
      <c r="Z64" s="94" t="e">
        <v>#N/A</v>
      </c>
      <c r="AA64" s="94" t="e">
        <v>#N/A</v>
      </c>
      <c r="AB64" s="94" t="e">
        <v>#N/A</v>
      </c>
      <c r="AC64" s="94" t="e">
        <v>#N/A</v>
      </c>
      <c r="AD64" s="94" t="e">
        <v>#N/A</v>
      </c>
      <c r="AE64" s="94" t="e">
        <v>#N/A</v>
      </c>
      <c r="AF64" s="94" t="e">
        <v>#N/A</v>
      </c>
      <c r="AG64" s="94" t="e">
        <v>#N/A</v>
      </c>
      <c r="AH64" s="94" t="e">
        <v>#N/A</v>
      </c>
      <c r="AI64" s="94" t="e">
        <v>#N/A</v>
      </c>
      <c r="AJ64" s="94" t="e">
        <v>#N/A</v>
      </c>
      <c r="AK64" s="94" t="e">
        <v>#N/A</v>
      </c>
      <c r="AL64" s="94" t="e">
        <v>#N/A</v>
      </c>
      <c r="AM64" s="94" t="e">
        <v>#N/A</v>
      </c>
      <c r="AN64" s="94" t="e">
        <v>#N/A</v>
      </c>
      <c r="AO64" s="94" t="e">
        <v>#N/A</v>
      </c>
      <c r="AP64" s="94" t="e">
        <v>#N/A</v>
      </c>
      <c r="AQ64" s="94" t="e">
        <v>#N/A</v>
      </c>
      <c r="AR64" s="94" t="e">
        <v>#N/A</v>
      </c>
      <c r="AS64" s="94" t="e">
        <v>#N/A</v>
      </c>
      <c r="AT64" s="94" t="e">
        <v>#N/A</v>
      </c>
      <c r="AU64" s="94" t="e">
        <v>#N/A</v>
      </c>
      <c r="AV64" s="94" t="e">
        <v>#N/A</v>
      </c>
      <c r="AW64" s="94" t="e">
        <v>#N/A</v>
      </c>
      <c r="AX64" s="94" t="e">
        <v>#N/A</v>
      </c>
      <c r="AY64" s="94" t="e">
        <v>#N/A</v>
      </c>
    </row>
    <row r="65" spans="1:51" ht="22.7" customHeight="1">
      <c r="A65" s="93" t="s">
        <v>65</v>
      </c>
      <c r="B65" s="104">
        <v>1.1599999999999999</v>
      </c>
      <c r="C65" s="94">
        <v>-1.42</v>
      </c>
      <c r="D65" s="94">
        <v>-8.3800000000000008</v>
      </c>
      <c r="E65" s="102">
        <v>9.18</v>
      </c>
      <c r="F65" s="94">
        <v>2.4</v>
      </c>
      <c r="G65" s="94">
        <v>9</v>
      </c>
      <c r="H65" s="94">
        <v>8.5</v>
      </c>
      <c r="I65" s="94">
        <v>1.2</v>
      </c>
      <c r="J65" s="94">
        <v>8</v>
      </c>
      <c r="K65" s="94">
        <v>11.5</v>
      </c>
      <c r="L65" s="94">
        <v>2.6</v>
      </c>
      <c r="M65" s="94">
        <v>11.7</v>
      </c>
      <c r="N65" s="94">
        <v>-0.6</v>
      </c>
      <c r="O65" s="94">
        <v>0.5</v>
      </c>
      <c r="P65" s="94">
        <v>-2.5787965615298392</v>
      </c>
      <c r="Q65" s="94">
        <v>-2.6470588235608439</v>
      </c>
      <c r="R65" s="94" t="s">
        <v>85</v>
      </c>
      <c r="S65" s="94" t="e">
        <v>#DIV/0!</v>
      </c>
      <c r="T65" s="94" t="e">
        <v>#DIV/0!</v>
      </c>
      <c r="U65" s="94" t="e">
        <v>#DIV/0!</v>
      </c>
      <c r="V65" s="94" t="e">
        <v>#N/A</v>
      </c>
      <c r="W65" s="94" t="e">
        <v>#N/A</v>
      </c>
      <c r="X65" s="94" t="e">
        <v>#N/A</v>
      </c>
      <c r="Y65" s="94" t="e">
        <v>#N/A</v>
      </c>
      <c r="Z65" s="94" t="e">
        <v>#N/A</v>
      </c>
      <c r="AA65" s="94" t="e">
        <v>#N/A</v>
      </c>
      <c r="AB65" s="94" t="e">
        <v>#N/A</v>
      </c>
      <c r="AC65" s="94" t="e">
        <v>#N/A</v>
      </c>
      <c r="AD65" s="94" t="e">
        <v>#N/A</v>
      </c>
      <c r="AE65" s="94" t="e">
        <v>#N/A</v>
      </c>
      <c r="AF65" s="94" t="e">
        <v>#N/A</v>
      </c>
      <c r="AG65" s="94" t="e">
        <v>#N/A</v>
      </c>
      <c r="AH65" s="94" t="e">
        <v>#N/A</v>
      </c>
      <c r="AI65" s="94" t="e">
        <v>#N/A</v>
      </c>
      <c r="AJ65" s="94" t="e">
        <v>#N/A</v>
      </c>
      <c r="AK65" s="94" t="e">
        <v>#N/A</v>
      </c>
      <c r="AL65" s="94" t="e">
        <v>#N/A</v>
      </c>
      <c r="AM65" s="94" t="e">
        <v>#N/A</v>
      </c>
      <c r="AN65" s="94" t="e">
        <v>#N/A</v>
      </c>
      <c r="AO65" s="94" t="e">
        <v>#N/A</v>
      </c>
      <c r="AP65" s="94" t="e">
        <v>#N/A</v>
      </c>
      <c r="AQ65" s="94" t="e">
        <v>#N/A</v>
      </c>
      <c r="AR65" s="94" t="e">
        <v>#N/A</v>
      </c>
      <c r="AS65" s="94" t="e">
        <v>#N/A</v>
      </c>
      <c r="AT65" s="94" t="e">
        <v>#N/A</v>
      </c>
      <c r="AU65" s="94" t="e">
        <v>#N/A</v>
      </c>
      <c r="AV65" s="94" t="e">
        <v>#N/A</v>
      </c>
      <c r="AW65" s="94" t="e">
        <v>#N/A</v>
      </c>
      <c r="AX65" s="94" t="e">
        <v>#N/A</v>
      </c>
      <c r="AY65" s="94" t="e">
        <v>#N/A</v>
      </c>
    </row>
    <row r="66" spans="1:51" ht="22.7" customHeight="1">
      <c r="A66" s="93" t="s">
        <v>66</v>
      </c>
      <c r="B66" s="104">
        <v>-2.74</v>
      </c>
      <c r="C66" s="94">
        <v>0.62</v>
      </c>
      <c r="D66" s="94">
        <v>-5.41</v>
      </c>
      <c r="E66" s="102">
        <v>10.84</v>
      </c>
      <c r="F66" s="94">
        <v>2.2999999999999998</v>
      </c>
      <c r="G66" s="94">
        <v>5.3</v>
      </c>
      <c r="H66" s="94">
        <v>5</v>
      </c>
      <c r="I66" s="94">
        <v>5.0999999999999996</v>
      </c>
      <c r="J66" s="94">
        <v>10</v>
      </c>
      <c r="K66" s="94">
        <v>10.6</v>
      </c>
      <c r="L66" s="94">
        <v>4.5999999999999996</v>
      </c>
      <c r="M66" s="94">
        <v>5.3</v>
      </c>
      <c r="N66" s="94">
        <v>2.7</v>
      </c>
      <c r="O66" s="94">
        <v>-0.1</v>
      </c>
      <c r="P66" s="94">
        <v>-2.6777469989988423</v>
      </c>
      <c r="Q66" s="94">
        <v>-0.66413662247769567</v>
      </c>
      <c r="R66" s="94" t="s">
        <v>85</v>
      </c>
      <c r="S66" s="94" t="e">
        <v>#DIV/0!</v>
      </c>
      <c r="T66" s="94" t="e">
        <v>#DIV/0!</v>
      </c>
      <c r="U66" s="94" t="e">
        <v>#DIV/0!</v>
      </c>
      <c r="V66" s="94" t="e">
        <v>#N/A</v>
      </c>
      <c r="W66" s="94" t="e">
        <v>#N/A</v>
      </c>
      <c r="X66" s="94" t="e">
        <v>#N/A</v>
      </c>
      <c r="Y66" s="94" t="e">
        <v>#N/A</v>
      </c>
      <c r="Z66" s="94" t="e">
        <v>#N/A</v>
      </c>
      <c r="AA66" s="94" t="e">
        <v>#N/A</v>
      </c>
      <c r="AB66" s="94" t="e">
        <v>#N/A</v>
      </c>
      <c r="AC66" s="94" t="e">
        <v>#N/A</v>
      </c>
      <c r="AD66" s="94" t="e">
        <v>#N/A</v>
      </c>
      <c r="AE66" s="94" t="e">
        <v>#N/A</v>
      </c>
      <c r="AF66" s="94" t="e">
        <v>#N/A</v>
      </c>
      <c r="AG66" s="94" t="e">
        <v>#N/A</v>
      </c>
      <c r="AH66" s="94" t="e">
        <v>#N/A</v>
      </c>
      <c r="AI66" s="94" t="e">
        <v>#N/A</v>
      </c>
      <c r="AJ66" s="94" t="e">
        <v>#N/A</v>
      </c>
      <c r="AK66" s="94" t="e">
        <v>#N/A</v>
      </c>
      <c r="AL66" s="94" t="e">
        <v>#N/A</v>
      </c>
      <c r="AM66" s="94" t="e">
        <v>#N/A</v>
      </c>
      <c r="AN66" s="94" t="e">
        <v>#N/A</v>
      </c>
      <c r="AO66" s="94" t="e">
        <v>#N/A</v>
      </c>
      <c r="AP66" s="94" t="e">
        <v>#N/A</v>
      </c>
      <c r="AQ66" s="94" t="e">
        <v>#N/A</v>
      </c>
      <c r="AR66" s="94" t="e">
        <v>#N/A</v>
      </c>
      <c r="AS66" s="94" t="e">
        <v>#N/A</v>
      </c>
      <c r="AT66" s="94" t="e">
        <v>#N/A</v>
      </c>
      <c r="AU66" s="94" t="e">
        <v>#N/A</v>
      </c>
      <c r="AV66" s="94" t="e">
        <v>#N/A</v>
      </c>
      <c r="AW66" s="94" t="e">
        <v>#N/A</v>
      </c>
      <c r="AX66" s="94" t="e">
        <v>#N/A</v>
      </c>
      <c r="AY66" s="94" t="e">
        <v>#N/A</v>
      </c>
    </row>
    <row r="67" spans="1:51" ht="22.7" customHeight="1">
      <c r="A67" s="93" t="s">
        <v>67</v>
      </c>
      <c r="B67" s="104">
        <v>0.56000000000000005</v>
      </c>
      <c r="C67" s="94">
        <v>2.31</v>
      </c>
      <c r="D67" s="94">
        <v>-5.5</v>
      </c>
      <c r="E67" s="102">
        <v>4.25</v>
      </c>
      <c r="F67" s="94">
        <v>3.6</v>
      </c>
      <c r="G67" s="94">
        <v>7.9</v>
      </c>
      <c r="H67" s="94">
        <v>6.4</v>
      </c>
      <c r="I67" s="94">
        <v>7.6</v>
      </c>
      <c r="J67" s="94">
        <v>8.4</v>
      </c>
      <c r="K67" s="94">
        <v>6.8</v>
      </c>
      <c r="L67" s="94">
        <v>3.9</v>
      </c>
      <c r="M67" s="94">
        <v>9</v>
      </c>
      <c r="N67" s="94">
        <v>5.7</v>
      </c>
      <c r="O67" s="94">
        <v>-1.7</v>
      </c>
      <c r="P67" s="94">
        <v>-4.9866429207033436</v>
      </c>
      <c r="Q67" s="94">
        <v>-1.6869728210490265</v>
      </c>
      <c r="R67" s="94" t="s">
        <v>85</v>
      </c>
      <c r="S67" s="94" t="e">
        <v>#DIV/0!</v>
      </c>
      <c r="T67" s="94" t="e">
        <v>#DIV/0!</v>
      </c>
      <c r="U67" s="94" t="e">
        <v>#DIV/0!</v>
      </c>
      <c r="V67" s="94" t="e">
        <v>#N/A</v>
      </c>
      <c r="W67" s="94" t="e">
        <v>#N/A</v>
      </c>
      <c r="X67" s="94" t="e">
        <v>#N/A</v>
      </c>
      <c r="Y67" s="94" t="e">
        <v>#N/A</v>
      </c>
      <c r="Z67" s="94" t="e">
        <v>#N/A</v>
      </c>
      <c r="AA67" s="94" t="e">
        <v>#N/A</v>
      </c>
      <c r="AB67" s="94" t="e">
        <v>#N/A</v>
      </c>
      <c r="AC67" s="94" t="e">
        <v>#N/A</v>
      </c>
      <c r="AD67" s="94" t="e">
        <v>#N/A</v>
      </c>
      <c r="AE67" s="94" t="e">
        <v>#N/A</v>
      </c>
      <c r="AF67" s="94" t="e">
        <v>#N/A</v>
      </c>
      <c r="AG67" s="94" t="e">
        <v>#N/A</v>
      </c>
      <c r="AH67" s="94" t="e">
        <v>#N/A</v>
      </c>
      <c r="AI67" s="94" t="e">
        <v>#N/A</v>
      </c>
      <c r="AJ67" s="94" t="e">
        <v>#N/A</v>
      </c>
      <c r="AK67" s="94" t="e">
        <v>#N/A</v>
      </c>
      <c r="AL67" s="94" t="e">
        <v>#N/A</v>
      </c>
      <c r="AM67" s="94" t="e">
        <v>#N/A</v>
      </c>
      <c r="AN67" s="94" t="e">
        <v>#N/A</v>
      </c>
      <c r="AO67" s="94" t="e">
        <v>#N/A</v>
      </c>
      <c r="AP67" s="94" t="e">
        <v>#N/A</v>
      </c>
      <c r="AQ67" s="94" t="e">
        <v>#N/A</v>
      </c>
      <c r="AR67" s="94" t="e">
        <v>#N/A</v>
      </c>
      <c r="AS67" s="94" t="e">
        <v>#N/A</v>
      </c>
      <c r="AT67" s="94" t="e">
        <v>#N/A</v>
      </c>
      <c r="AU67" s="94" t="e">
        <v>#N/A</v>
      </c>
      <c r="AV67" s="94" t="e">
        <v>#N/A</v>
      </c>
      <c r="AW67" s="94" t="e">
        <v>#N/A</v>
      </c>
      <c r="AX67" s="94" t="e">
        <v>#N/A</v>
      </c>
      <c r="AY67" s="94" t="e">
        <v>#N/A</v>
      </c>
    </row>
    <row r="68" spans="1:51" ht="22.7" customHeight="1">
      <c r="A68" s="93" t="s">
        <v>68</v>
      </c>
      <c r="B68" s="104">
        <v>-0.14000000000000001</v>
      </c>
      <c r="C68" s="94">
        <v>-5.67</v>
      </c>
      <c r="D68" s="94">
        <v>-3.55</v>
      </c>
      <c r="E68" s="102">
        <v>9.6300000000000008</v>
      </c>
      <c r="F68" s="94">
        <v>2.7</v>
      </c>
      <c r="G68" s="94">
        <v>11.4</v>
      </c>
      <c r="H68" s="94">
        <v>6.6</v>
      </c>
      <c r="I68" s="94">
        <v>0.9</v>
      </c>
      <c r="J68" s="94">
        <v>9.4</v>
      </c>
      <c r="K68" s="94">
        <v>9.4</v>
      </c>
      <c r="L68" s="94">
        <v>3.5</v>
      </c>
      <c r="M68" s="94">
        <v>10.6</v>
      </c>
      <c r="N68" s="94">
        <v>0.6</v>
      </c>
      <c r="O68" s="94">
        <v>-2.1</v>
      </c>
      <c r="P68" s="94">
        <v>-2.0735155514110759</v>
      </c>
      <c r="Q68" s="94">
        <v>-2.4061597689383873</v>
      </c>
      <c r="R68" s="94" t="s">
        <v>85</v>
      </c>
      <c r="S68" s="94" t="e">
        <v>#DIV/0!</v>
      </c>
      <c r="T68" s="94" t="e">
        <v>#DIV/0!</v>
      </c>
      <c r="U68" s="94" t="e">
        <v>#DIV/0!</v>
      </c>
      <c r="V68" s="94" t="e">
        <v>#N/A</v>
      </c>
      <c r="W68" s="94" t="e">
        <v>#N/A</v>
      </c>
      <c r="X68" s="94" t="e">
        <v>#N/A</v>
      </c>
      <c r="Y68" s="94" t="e">
        <v>#N/A</v>
      </c>
      <c r="Z68" s="94" t="e">
        <v>#N/A</v>
      </c>
      <c r="AA68" s="94" t="e">
        <v>#N/A</v>
      </c>
      <c r="AB68" s="94" t="e">
        <v>#N/A</v>
      </c>
      <c r="AC68" s="94" t="e">
        <v>#N/A</v>
      </c>
      <c r="AD68" s="94" t="e">
        <v>#N/A</v>
      </c>
      <c r="AE68" s="94" t="e">
        <v>#N/A</v>
      </c>
      <c r="AF68" s="94" t="e">
        <v>#N/A</v>
      </c>
      <c r="AG68" s="94" t="e">
        <v>#N/A</v>
      </c>
      <c r="AH68" s="94" t="e">
        <v>#N/A</v>
      </c>
      <c r="AI68" s="94" t="e">
        <v>#N/A</v>
      </c>
      <c r="AJ68" s="94" t="e">
        <v>#N/A</v>
      </c>
      <c r="AK68" s="94" t="e">
        <v>#N/A</v>
      </c>
      <c r="AL68" s="94" t="e">
        <v>#N/A</v>
      </c>
      <c r="AM68" s="94" t="e">
        <v>#N/A</v>
      </c>
      <c r="AN68" s="94" t="e">
        <v>#N/A</v>
      </c>
      <c r="AO68" s="94" t="e">
        <v>#N/A</v>
      </c>
      <c r="AP68" s="94" t="e">
        <v>#N/A</v>
      </c>
      <c r="AQ68" s="94" t="e">
        <v>#N/A</v>
      </c>
      <c r="AR68" s="94" t="e">
        <v>#N/A</v>
      </c>
      <c r="AS68" s="94" t="e">
        <v>#N/A</v>
      </c>
      <c r="AT68" s="94" t="e">
        <v>#N/A</v>
      </c>
      <c r="AU68" s="94" t="e">
        <v>#N/A</v>
      </c>
      <c r="AV68" s="94" t="e">
        <v>#N/A</v>
      </c>
      <c r="AW68" s="94" t="e">
        <v>#N/A</v>
      </c>
      <c r="AX68" s="94" t="e">
        <v>#N/A</v>
      </c>
      <c r="AY68" s="94" t="e">
        <v>#N/A</v>
      </c>
    </row>
    <row r="69" spans="1:51" ht="22.7" customHeight="1">
      <c r="A69" s="93" t="s">
        <v>69</v>
      </c>
      <c r="B69" s="104">
        <v>2.2000000000000002</v>
      </c>
      <c r="C69" s="94">
        <v>0.15</v>
      </c>
      <c r="D69" s="94">
        <v>-4.0599999999999996</v>
      </c>
      <c r="E69" s="102">
        <v>11.25</v>
      </c>
      <c r="F69" s="94">
        <v>0.4</v>
      </c>
      <c r="G69" s="94">
        <v>6.6</v>
      </c>
      <c r="H69" s="94">
        <v>5.4</v>
      </c>
      <c r="I69" s="94">
        <v>7.1</v>
      </c>
      <c r="J69" s="94">
        <v>12.1</v>
      </c>
      <c r="K69" s="94">
        <v>6.4</v>
      </c>
      <c r="L69" s="94">
        <v>2.2999999999999998</v>
      </c>
      <c r="M69" s="94">
        <v>7</v>
      </c>
      <c r="N69" s="94">
        <v>3.1</v>
      </c>
      <c r="O69" s="94">
        <v>1.9</v>
      </c>
      <c r="P69" s="94">
        <v>-0.52401746723347298</v>
      </c>
      <c r="Q69" s="94">
        <v>-6.4091308165133309</v>
      </c>
      <c r="R69" s="94" t="s">
        <v>85</v>
      </c>
      <c r="S69" s="94" t="e">
        <v>#DIV/0!</v>
      </c>
      <c r="T69" s="94" t="e">
        <v>#DIV/0!</v>
      </c>
      <c r="U69" s="94" t="e">
        <v>#DIV/0!</v>
      </c>
      <c r="V69" s="94" t="e">
        <v>#N/A</v>
      </c>
      <c r="W69" s="94" t="e">
        <v>#N/A</v>
      </c>
      <c r="X69" s="94" t="e">
        <v>#N/A</v>
      </c>
      <c r="Y69" s="94" t="e">
        <v>#N/A</v>
      </c>
      <c r="Z69" s="94" t="e">
        <v>#N/A</v>
      </c>
      <c r="AA69" s="94" t="e">
        <v>#N/A</v>
      </c>
      <c r="AB69" s="94" t="e">
        <v>#N/A</v>
      </c>
      <c r="AC69" s="94" t="e">
        <v>#N/A</v>
      </c>
      <c r="AD69" s="94" t="e">
        <v>#N/A</v>
      </c>
      <c r="AE69" s="94" t="e">
        <v>#N/A</v>
      </c>
      <c r="AF69" s="94" t="e">
        <v>#N/A</v>
      </c>
      <c r="AG69" s="94" t="e">
        <v>#N/A</v>
      </c>
      <c r="AH69" s="94" t="e">
        <v>#N/A</v>
      </c>
      <c r="AI69" s="94" t="e">
        <v>#N/A</v>
      </c>
      <c r="AJ69" s="94" t="e">
        <v>#N/A</v>
      </c>
      <c r="AK69" s="94" t="e">
        <v>#N/A</v>
      </c>
      <c r="AL69" s="94" t="e">
        <v>#N/A</v>
      </c>
      <c r="AM69" s="94" t="e">
        <v>#N/A</v>
      </c>
      <c r="AN69" s="94" t="e">
        <v>#N/A</v>
      </c>
      <c r="AO69" s="94" t="e">
        <v>#N/A</v>
      </c>
      <c r="AP69" s="94" t="e">
        <v>#N/A</v>
      </c>
      <c r="AQ69" s="94" t="e">
        <v>#N/A</v>
      </c>
      <c r="AR69" s="94" t="e">
        <v>#N/A</v>
      </c>
      <c r="AS69" s="94" t="e">
        <v>#N/A</v>
      </c>
      <c r="AT69" s="94" t="e">
        <v>#N/A</v>
      </c>
      <c r="AU69" s="94" t="e">
        <v>#N/A</v>
      </c>
      <c r="AV69" s="94" t="e">
        <v>#N/A</v>
      </c>
      <c r="AW69" s="94" t="e">
        <v>#N/A</v>
      </c>
      <c r="AX69" s="94" t="e">
        <v>#N/A</v>
      </c>
      <c r="AY69" s="94" t="e">
        <v>#N/A</v>
      </c>
    </row>
    <row r="70" spans="1:51" ht="22.7" customHeight="1">
      <c r="A70" s="93" t="s">
        <v>70</v>
      </c>
      <c r="B70" s="104">
        <v>0.56999999999999995</v>
      </c>
      <c r="C70" s="94">
        <v>-0.69</v>
      </c>
      <c r="D70" s="94">
        <v>-2.27</v>
      </c>
      <c r="E70" s="102">
        <v>6.96</v>
      </c>
      <c r="F70" s="94">
        <v>1.5</v>
      </c>
      <c r="G70" s="94">
        <v>9.6999999999999993</v>
      </c>
      <c r="H70" s="94">
        <v>6.4</v>
      </c>
      <c r="I70" s="94">
        <v>5.7</v>
      </c>
      <c r="J70" s="94">
        <v>8</v>
      </c>
      <c r="K70" s="94">
        <v>5.4</v>
      </c>
      <c r="L70" s="94">
        <v>6.4</v>
      </c>
      <c r="M70" s="94">
        <v>8.6999999999999993</v>
      </c>
      <c r="N70" s="94">
        <v>5.5</v>
      </c>
      <c r="O70" s="94">
        <v>-1.1000000000000001</v>
      </c>
      <c r="P70" s="94">
        <v>-5.8047493403949435</v>
      </c>
      <c r="Q70" s="94">
        <v>-1.6806722688581854</v>
      </c>
      <c r="R70" s="94" t="s">
        <v>85</v>
      </c>
      <c r="S70" s="94" t="e">
        <v>#DIV/0!</v>
      </c>
      <c r="T70" s="94" t="e">
        <v>#DIV/0!</v>
      </c>
      <c r="U70" s="94" t="e">
        <v>#DIV/0!</v>
      </c>
      <c r="V70" s="94" t="e">
        <v>#N/A</v>
      </c>
      <c r="W70" s="94" t="e">
        <v>#N/A</v>
      </c>
      <c r="X70" s="94" t="e">
        <v>#N/A</v>
      </c>
      <c r="Y70" s="94" t="e">
        <v>#N/A</v>
      </c>
      <c r="Z70" s="94" t="e">
        <v>#N/A</v>
      </c>
      <c r="AA70" s="94" t="e">
        <v>#N/A</v>
      </c>
      <c r="AB70" s="94" t="e">
        <v>#N/A</v>
      </c>
      <c r="AC70" s="94" t="e">
        <v>#N/A</v>
      </c>
      <c r="AD70" s="94" t="e">
        <v>#N/A</v>
      </c>
      <c r="AE70" s="94" t="e">
        <v>#N/A</v>
      </c>
      <c r="AF70" s="94" t="e">
        <v>#N/A</v>
      </c>
      <c r="AG70" s="94" t="e">
        <v>#N/A</v>
      </c>
      <c r="AH70" s="94" t="e">
        <v>#N/A</v>
      </c>
      <c r="AI70" s="94" t="e">
        <v>#N/A</v>
      </c>
      <c r="AJ70" s="94" t="e">
        <v>#N/A</v>
      </c>
      <c r="AK70" s="94" t="e">
        <v>#N/A</v>
      </c>
      <c r="AL70" s="94" t="e">
        <v>#N/A</v>
      </c>
      <c r="AM70" s="94" t="e">
        <v>#N/A</v>
      </c>
      <c r="AN70" s="94" t="e">
        <v>#N/A</v>
      </c>
      <c r="AO70" s="94" t="e">
        <v>#N/A</v>
      </c>
      <c r="AP70" s="94" t="e">
        <v>#N/A</v>
      </c>
      <c r="AQ70" s="94" t="e">
        <v>#N/A</v>
      </c>
      <c r="AR70" s="94" t="e">
        <v>#N/A</v>
      </c>
      <c r="AS70" s="94" t="e">
        <v>#N/A</v>
      </c>
      <c r="AT70" s="94" t="e">
        <v>#N/A</v>
      </c>
      <c r="AU70" s="94" t="e">
        <v>#N/A</v>
      </c>
      <c r="AV70" s="94" t="e">
        <v>#N/A</v>
      </c>
      <c r="AW70" s="94" t="e">
        <v>#N/A</v>
      </c>
      <c r="AX70" s="94" t="e">
        <v>#N/A</v>
      </c>
      <c r="AY70" s="94" t="e">
        <v>#N/A</v>
      </c>
    </row>
    <row r="71" spans="1:51" ht="22.7" customHeight="1">
      <c r="A71" s="93" t="s">
        <v>71</v>
      </c>
      <c r="B71" s="104">
        <v>-1.72</v>
      </c>
      <c r="C71" s="94">
        <v>-7.68</v>
      </c>
      <c r="D71" s="94">
        <v>1.63</v>
      </c>
      <c r="E71" s="102">
        <v>12.58</v>
      </c>
      <c r="F71" s="94">
        <v>0.8</v>
      </c>
      <c r="G71" s="94">
        <v>7.2</v>
      </c>
      <c r="H71" s="94">
        <v>6.2</v>
      </c>
      <c r="I71" s="94">
        <v>3.2</v>
      </c>
      <c r="J71" s="94">
        <v>9.4</v>
      </c>
      <c r="K71" s="94">
        <v>6.1</v>
      </c>
      <c r="L71" s="94">
        <v>4.5999999999999996</v>
      </c>
      <c r="M71" s="94">
        <v>7.5</v>
      </c>
      <c r="N71" s="94">
        <v>2.1</v>
      </c>
      <c r="O71" s="94">
        <v>-0.8</v>
      </c>
      <c r="P71" s="94">
        <v>-3.9215686274173822</v>
      </c>
      <c r="Q71" s="94">
        <v>-3.1746031745937375</v>
      </c>
      <c r="R71" s="94" t="s">
        <v>85</v>
      </c>
      <c r="S71" s="94" t="e">
        <v>#DIV/0!</v>
      </c>
      <c r="T71" s="94" t="e">
        <v>#DIV/0!</v>
      </c>
      <c r="U71" s="94" t="e">
        <v>#DIV/0!</v>
      </c>
      <c r="V71" s="94" t="e">
        <v>#N/A</v>
      </c>
      <c r="W71" s="94" t="e">
        <v>#N/A</v>
      </c>
      <c r="X71" s="94" t="e">
        <v>#N/A</v>
      </c>
      <c r="Y71" s="94" t="e">
        <v>#N/A</v>
      </c>
      <c r="Z71" s="94" t="e">
        <v>#N/A</v>
      </c>
      <c r="AA71" s="94" t="e">
        <v>#N/A</v>
      </c>
      <c r="AB71" s="94" t="e">
        <v>#N/A</v>
      </c>
      <c r="AC71" s="94" t="e">
        <v>#N/A</v>
      </c>
      <c r="AD71" s="94" t="e">
        <v>#N/A</v>
      </c>
      <c r="AE71" s="94" t="e">
        <v>#N/A</v>
      </c>
      <c r="AF71" s="94" t="e">
        <v>#N/A</v>
      </c>
      <c r="AG71" s="94" t="e">
        <v>#N/A</v>
      </c>
      <c r="AH71" s="94" t="e">
        <v>#N/A</v>
      </c>
      <c r="AI71" s="94" t="e">
        <v>#N/A</v>
      </c>
      <c r="AJ71" s="94" t="e">
        <v>#N/A</v>
      </c>
      <c r="AK71" s="94" t="e">
        <v>#N/A</v>
      </c>
      <c r="AL71" s="94" t="e">
        <v>#N/A</v>
      </c>
      <c r="AM71" s="94" t="e">
        <v>#N/A</v>
      </c>
      <c r="AN71" s="94" t="e">
        <v>#N/A</v>
      </c>
      <c r="AO71" s="94" t="e">
        <v>#N/A</v>
      </c>
      <c r="AP71" s="94" t="e">
        <v>#N/A</v>
      </c>
      <c r="AQ71" s="94" t="e">
        <v>#N/A</v>
      </c>
      <c r="AR71" s="94" t="e">
        <v>#N/A</v>
      </c>
      <c r="AS71" s="94" t="e">
        <v>#N/A</v>
      </c>
      <c r="AT71" s="94" t="e">
        <v>#N/A</v>
      </c>
      <c r="AU71" s="94" t="e">
        <v>#N/A</v>
      </c>
      <c r="AV71" s="94" t="e">
        <v>#N/A</v>
      </c>
      <c r="AW71" s="94" t="e">
        <v>#N/A</v>
      </c>
      <c r="AX71" s="94" t="e">
        <v>#N/A</v>
      </c>
      <c r="AY71" s="94" t="e">
        <v>#N/A</v>
      </c>
    </row>
    <row r="72" spans="1:51" ht="12" customHeight="1">
      <c r="A72" s="93"/>
      <c r="B72" s="104"/>
      <c r="C72" s="94"/>
      <c r="D72" s="94"/>
      <c r="E72" s="102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</row>
    <row r="73" spans="1:51" ht="31.7" customHeight="1">
      <c r="A73" s="95" t="s">
        <v>72</v>
      </c>
      <c r="B73" s="105">
        <v>0.85</v>
      </c>
      <c r="C73" s="96">
        <v>-1.1000000000000001</v>
      </c>
      <c r="D73" s="96">
        <v>-4.5</v>
      </c>
      <c r="E73" s="96">
        <v>7.5</v>
      </c>
      <c r="F73" s="96">
        <v>2.2000000000000002</v>
      </c>
      <c r="G73" s="96">
        <v>7.7</v>
      </c>
      <c r="H73" s="96">
        <v>6.8</v>
      </c>
      <c r="I73" s="96">
        <v>5.3</v>
      </c>
      <c r="J73" s="96">
        <v>8.1</v>
      </c>
      <c r="K73" s="96">
        <v>8.6</v>
      </c>
      <c r="L73" s="96">
        <v>4</v>
      </c>
      <c r="M73" s="96">
        <v>8.9</v>
      </c>
      <c r="N73" s="96">
        <v>1.9</v>
      </c>
      <c r="O73" s="96">
        <v>1.3</v>
      </c>
      <c r="P73" s="96">
        <v>-2.6</v>
      </c>
      <c r="Q73" s="96">
        <v>-3.1</v>
      </c>
      <c r="R73" s="96">
        <v>-0.9</v>
      </c>
      <c r="S73" s="96" t="s">
        <v>85</v>
      </c>
      <c r="T73" s="96" t="s">
        <v>85</v>
      </c>
      <c r="U73" s="96" t="s">
        <v>85</v>
      </c>
      <c r="V73" s="96" t="s">
        <v>85</v>
      </c>
      <c r="W73" s="96" t="s">
        <v>85</v>
      </c>
      <c r="X73" s="96" t="s">
        <v>85</v>
      </c>
      <c r="Y73" s="96" t="s">
        <v>85</v>
      </c>
      <c r="Z73" s="96" t="s">
        <v>85</v>
      </c>
      <c r="AA73" s="96" t="s">
        <v>85</v>
      </c>
      <c r="AB73" s="96" t="s">
        <v>85</v>
      </c>
      <c r="AC73" s="96" t="s">
        <v>85</v>
      </c>
      <c r="AD73" s="96" t="s">
        <v>85</v>
      </c>
      <c r="AE73" s="96" t="s">
        <v>85</v>
      </c>
      <c r="AF73" s="96" t="s">
        <v>85</v>
      </c>
      <c r="AG73" s="96" t="s">
        <v>85</v>
      </c>
      <c r="AH73" s="96" t="s">
        <v>85</v>
      </c>
      <c r="AI73" s="96" t="s">
        <v>85</v>
      </c>
      <c r="AJ73" s="96" t="s">
        <v>85</v>
      </c>
      <c r="AK73" s="96" t="s">
        <v>85</v>
      </c>
      <c r="AL73" s="96" t="s">
        <v>85</v>
      </c>
      <c r="AM73" s="96" t="s">
        <v>85</v>
      </c>
      <c r="AN73" s="96" t="s">
        <v>85</v>
      </c>
      <c r="AO73" s="96" t="s">
        <v>85</v>
      </c>
      <c r="AP73" s="96" t="s">
        <v>85</v>
      </c>
      <c r="AQ73" s="96" t="s">
        <v>85</v>
      </c>
      <c r="AR73" s="96" t="s">
        <v>85</v>
      </c>
      <c r="AS73" s="96" t="s">
        <v>85</v>
      </c>
      <c r="AT73" s="96" t="s">
        <v>85</v>
      </c>
      <c r="AU73" s="96" t="s">
        <v>85</v>
      </c>
      <c r="AV73" s="96" t="s">
        <v>85</v>
      </c>
      <c r="AW73" s="96" t="s">
        <v>85</v>
      </c>
      <c r="AX73" s="96" t="s">
        <v>85</v>
      </c>
      <c r="AY73" s="96" t="s">
        <v>85</v>
      </c>
    </row>
    <row r="74" spans="1:51" ht="22.7" customHeight="1">
      <c r="Q74" s="99"/>
    </row>
    <row r="75" spans="1:51" ht="22.7" customHeight="1">
      <c r="A75" s="177" t="s">
        <v>76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</row>
    <row r="76" spans="1:51" ht="22.7" customHeight="1">
      <c r="A76" s="176" t="s">
        <v>59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</row>
    <row r="77" spans="1:51" ht="22.7" customHeight="1">
      <c r="A77" s="91"/>
      <c r="B77" s="92">
        <v>2001</v>
      </c>
      <c r="C77" s="92">
        <v>2002</v>
      </c>
      <c r="D77" s="92">
        <v>2003</v>
      </c>
      <c r="E77" s="92">
        <v>2004</v>
      </c>
      <c r="F77" s="92">
        <v>2005</v>
      </c>
      <c r="G77" s="92">
        <v>2006</v>
      </c>
      <c r="H77" s="92">
        <v>2007</v>
      </c>
      <c r="I77" s="92">
        <v>2008</v>
      </c>
      <c r="J77" s="92">
        <v>2009</v>
      </c>
      <c r="K77" s="92">
        <v>2010</v>
      </c>
      <c r="L77" s="92">
        <v>2011</v>
      </c>
      <c r="M77" s="92">
        <v>2012</v>
      </c>
      <c r="N77" s="92">
        <v>2013</v>
      </c>
      <c r="O77" s="92">
        <v>2014</v>
      </c>
      <c r="P77" s="92">
        <v>2015</v>
      </c>
      <c r="Q77" s="92">
        <v>2016</v>
      </c>
      <c r="R77" s="92">
        <v>2017</v>
      </c>
      <c r="S77" s="92">
        <v>2018</v>
      </c>
      <c r="T77" s="92">
        <v>2019</v>
      </c>
      <c r="U77" s="92">
        <v>2020</v>
      </c>
      <c r="V77" s="92">
        <v>2021</v>
      </c>
      <c r="W77" s="92">
        <v>2022</v>
      </c>
      <c r="X77" s="92">
        <v>2023</v>
      </c>
      <c r="Y77" s="92">
        <v>2024</v>
      </c>
      <c r="Z77" s="92">
        <v>2025</v>
      </c>
      <c r="AA77" s="92">
        <v>2026</v>
      </c>
      <c r="AB77" s="92">
        <v>2027</v>
      </c>
      <c r="AC77" s="92">
        <v>2028</v>
      </c>
      <c r="AD77" s="92">
        <v>2029</v>
      </c>
      <c r="AE77" s="92">
        <v>2030</v>
      </c>
      <c r="AF77" s="92">
        <v>2031</v>
      </c>
      <c r="AG77" s="92">
        <v>2032</v>
      </c>
      <c r="AH77" s="92">
        <v>2033</v>
      </c>
      <c r="AI77" s="92">
        <v>2034</v>
      </c>
      <c r="AJ77" s="92">
        <v>2035</v>
      </c>
      <c r="AK77" s="92">
        <v>2036</v>
      </c>
      <c r="AL77" s="92">
        <v>2037</v>
      </c>
      <c r="AM77" s="92">
        <v>2038</v>
      </c>
      <c r="AN77" s="92">
        <v>2039</v>
      </c>
      <c r="AO77" s="92">
        <v>2040</v>
      </c>
      <c r="AP77" s="92">
        <v>2041</v>
      </c>
      <c r="AQ77" s="92">
        <v>2042</v>
      </c>
      <c r="AR77" s="92">
        <v>2043</v>
      </c>
      <c r="AS77" s="92">
        <v>2044</v>
      </c>
      <c r="AT77" s="92">
        <v>2045</v>
      </c>
      <c r="AU77" s="92">
        <v>2046</v>
      </c>
      <c r="AV77" s="92">
        <v>2047</v>
      </c>
      <c r="AW77" s="92">
        <v>2048</v>
      </c>
      <c r="AX77" s="92">
        <v>2049</v>
      </c>
      <c r="AY77" s="92">
        <v>2050</v>
      </c>
    </row>
    <row r="78" spans="1:51" ht="22.7" customHeight="1">
      <c r="A78" s="93" t="s">
        <v>60</v>
      </c>
      <c r="B78" s="104">
        <v>7.98</v>
      </c>
      <c r="C78" s="94">
        <v>0.25</v>
      </c>
      <c r="D78" s="94">
        <v>-0.97</v>
      </c>
      <c r="E78" s="94">
        <v>1.7</v>
      </c>
      <c r="F78" s="94">
        <v>4</v>
      </c>
      <c r="G78" s="94">
        <v>8.3000000000000007</v>
      </c>
      <c r="H78" s="94">
        <v>6.5</v>
      </c>
      <c r="I78" s="94">
        <v>15.4</v>
      </c>
      <c r="J78" s="94">
        <v>-4.8</v>
      </c>
      <c r="K78" s="94">
        <v>2.2000000000000002</v>
      </c>
      <c r="L78" s="94">
        <v>9.8000000000000007</v>
      </c>
      <c r="M78" s="94">
        <v>1.5</v>
      </c>
      <c r="N78" s="94">
        <v>5.2</v>
      </c>
      <c r="O78" s="94">
        <v>3</v>
      </c>
      <c r="P78" s="94">
        <v>-0.6749156355924657</v>
      </c>
      <c r="Q78" s="94">
        <v>-12.910532276274445</v>
      </c>
      <c r="R78" s="94">
        <v>-0.82918597607107847</v>
      </c>
      <c r="S78" s="94" t="s">
        <v>85</v>
      </c>
      <c r="T78" s="94" t="e">
        <v>#DIV/0!</v>
      </c>
      <c r="U78" s="94" t="e">
        <v>#DIV/0!</v>
      </c>
      <c r="V78" s="94" t="e">
        <v>#N/A</v>
      </c>
      <c r="W78" s="94" t="e">
        <v>#N/A</v>
      </c>
      <c r="X78" s="94" t="e">
        <v>#N/A</v>
      </c>
      <c r="Y78" s="94" t="e">
        <v>#N/A</v>
      </c>
      <c r="Z78" s="94" t="e">
        <v>#N/A</v>
      </c>
      <c r="AA78" s="94" t="e">
        <v>#N/A</v>
      </c>
      <c r="AB78" s="94" t="e">
        <v>#N/A</v>
      </c>
      <c r="AC78" s="94" t="e">
        <v>#N/A</v>
      </c>
      <c r="AD78" s="94" t="e">
        <v>#N/A</v>
      </c>
      <c r="AE78" s="94" t="e">
        <v>#N/A</v>
      </c>
      <c r="AF78" s="94" t="e">
        <v>#N/A</v>
      </c>
      <c r="AG78" s="94" t="e">
        <v>#N/A</v>
      </c>
      <c r="AH78" s="94" t="e">
        <v>#N/A</v>
      </c>
      <c r="AI78" s="94" t="e">
        <v>#N/A</v>
      </c>
      <c r="AJ78" s="94" t="e">
        <v>#N/A</v>
      </c>
      <c r="AK78" s="94" t="e">
        <v>#N/A</v>
      </c>
      <c r="AL78" s="94" t="e">
        <v>#N/A</v>
      </c>
      <c r="AM78" s="94" t="e">
        <v>#N/A</v>
      </c>
      <c r="AN78" s="94" t="e">
        <v>#N/A</v>
      </c>
      <c r="AO78" s="94" t="e">
        <v>#N/A</v>
      </c>
      <c r="AP78" s="94" t="e">
        <v>#N/A</v>
      </c>
      <c r="AQ78" s="94" t="e">
        <v>#N/A</v>
      </c>
      <c r="AR78" s="94" t="e">
        <v>#N/A</v>
      </c>
      <c r="AS78" s="94" t="e">
        <v>#N/A</v>
      </c>
      <c r="AT78" s="94" t="e">
        <v>#N/A</v>
      </c>
      <c r="AU78" s="94" t="e">
        <v>#N/A</v>
      </c>
      <c r="AV78" s="94" t="e">
        <v>#N/A</v>
      </c>
      <c r="AW78" s="94" t="e">
        <v>#N/A</v>
      </c>
      <c r="AX78" s="94" t="e">
        <v>#N/A</v>
      </c>
      <c r="AY78" s="94" t="e">
        <v>#N/A</v>
      </c>
    </row>
    <row r="79" spans="1:51" ht="22.7" customHeight="1">
      <c r="A79" s="93" t="s">
        <v>61</v>
      </c>
      <c r="B79" s="104">
        <v>-0.98</v>
      </c>
      <c r="C79" s="94">
        <v>-3.7</v>
      </c>
      <c r="D79" s="94">
        <v>5.8</v>
      </c>
      <c r="E79" s="94">
        <v>-5.87</v>
      </c>
      <c r="F79" s="94">
        <v>0</v>
      </c>
      <c r="G79" s="94">
        <v>6.2</v>
      </c>
      <c r="H79" s="94">
        <v>3.4</v>
      </c>
      <c r="I79" s="94">
        <v>12.4</v>
      </c>
      <c r="J79" s="94">
        <v>-6.9</v>
      </c>
      <c r="K79" s="94">
        <v>11.2</v>
      </c>
      <c r="L79" s="94">
        <v>14.1</v>
      </c>
      <c r="M79" s="94">
        <v>-3.2</v>
      </c>
      <c r="N79" s="94">
        <v>0.4</v>
      </c>
      <c r="O79" s="94">
        <v>7.2</v>
      </c>
      <c r="P79" s="94">
        <v>-7.4589127685484202</v>
      </c>
      <c r="Q79" s="94">
        <v>-11.475409836139105</v>
      </c>
      <c r="R79" s="94">
        <v>3.6423388281889624</v>
      </c>
      <c r="S79" s="94" t="s">
        <v>85</v>
      </c>
      <c r="T79" s="94" t="e">
        <v>#DIV/0!</v>
      </c>
      <c r="U79" s="94" t="e">
        <v>#DIV/0!</v>
      </c>
      <c r="V79" s="94" t="e">
        <v>#N/A</v>
      </c>
      <c r="W79" s="94" t="e">
        <v>#N/A</v>
      </c>
      <c r="X79" s="94" t="e">
        <v>#N/A</v>
      </c>
      <c r="Y79" s="94" t="e">
        <v>#N/A</v>
      </c>
      <c r="Z79" s="94" t="e">
        <v>#N/A</v>
      </c>
      <c r="AA79" s="94" t="e">
        <v>#N/A</v>
      </c>
      <c r="AB79" s="94" t="e">
        <v>#N/A</v>
      </c>
      <c r="AC79" s="94" t="e">
        <v>#N/A</v>
      </c>
      <c r="AD79" s="94" t="e">
        <v>#N/A</v>
      </c>
      <c r="AE79" s="94" t="e">
        <v>#N/A</v>
      </c>
      <c r="AF79" s="94" t="e">
        <v>#N/A</v>
      </c>
      <c r="AG79" s="94" t="e">
        <v>#N/A</v>
      </c>
      <c r="AH79" s="94" t="e">
        <v>#N/A</v>
      </c>
      <c r="AI79" s="94" t="e">
        <v>#N/A</v>
      </c>
      <c r="AJ79" s="94" t="e">
        <v>#N/A</v>
      </c>
      <c r="AK79" s="94" t="e">
        <v>#N/A</v>
      </c>
      <c r="AL79" s="94" t="e">
        <v>#N/A</v>
      </c>
      <c r="AM79" s="94" t="e">
        <v>#N/A</v>
      </c>
      <c r="AN79" s="94" t="e">
        <v>#N/A</v>
      </c>
      <c r="AO79" s="94" t="e">
        <v>#N/A</v>
      </c>
      <c r="AP79" s="94" t="e">
        <v>#N/A</v>
      </c>
      <c r="AQ79" s="94" t="e">
        <v>#N/A</v>
      </c>
      <c r="AR79" s="94" t="e">
        <v>#N/A</v>
      </c>
      <c r="AS79" s="94" t="e">
        <v>#N/A</v>
      </c>
      <c r="AT79" s="94" t="e">
        <v>#N/A</v>
      </c>
      <c r="AU79" s="94" t="e">
        <v>#N/A</v>
      </c>
      <c r="AV79" s="94" t="e">
        <v>#N/A</v>
      </c>
      <c r="AW79" s="94" t="e">
        <v>#N/A</v>
      </c>
      <c r="AX79" s="94" t="e">
        <v>#N/A</v>
      </c>
      <c r="AY79" s="94" t="e">
        <v>#N/A</v>
      </c>
    </row>
    <row r="80" spans="1:51" ht="22.7" customHeight="1">
      <c r="A80" s="93" t="s">
        <v>62</v>
      </c>
      <c r="B80" s="104">
        <v>7.15</v>
      </c>
      <c r="C80" s="94">
        <v>-3.95</v>
      </c>
      <c r="D80" s="94">
        <v>-5.38</v>
      </c>
      <c r="E80" s="94">
        <v>7.12</v>
      </c>
      <c r="F80" s="94">
        <v>0.7</v>
      </c>
      <c r="G80" s="94">
        <v>1</v>
      </c>
      <c r="H80" s="94">
        <v>10</v>
      </c>
      <c r="I80" s="94">
        <v>12.1</v>
      </c>
      <c r="J80" s="94">
        <v>-8.3000000000000007</v>
      </c>
      <c r="K80" s="94">
        <v>15.7</v>
      </c>
      <c r="L80" s="94">
        <v>5.6</v>
      </c>
      <c r="M80" s="94">
        <v>4.3</v>
      </c>
      <c r="N80" s="94">
        <v>5.8</v>
      </c>
      <c r="O80" s="94">
        <v>-7.3</v>
      </c>
      <c r="P80" s="94">
        <v>-1.1614401858708545</v>
      </c>
      <c r="Q80" s="94">
        <v>-15.276145710844091</v>
      </c>
      <c r="R80" s="94">
        <v>11.628543562846039</v>
      </c>
      <c r="S80" s="94" t="s">
        <v>85</v>
      </c>
      <c r="T80" s="94" t="e">
        <v>#DIV/0!</v>
      </c>
      <c r="U80" s="94" t="e">
        <v>#DIV/0!</v>
      </c>
      <c r="V80" s="94" t="e">
        <v>#N/A</v>
      </c>
      <c r="W80" s="94" t="e">
        <v>#N/A</v>
      </c>
      <c r="X80" s="94" t="e">
        <v>#N/A</v>
      </c>
      <c r="Y80" s="94" t="e">
        <v>#N/A</v>
      </c>
      <c r="Z80" s="94" t="e">
        <v>#N/A</v>
      </c>
      <c r="AA80" s="94" t="e">
        <v>#N/A</v>
      </c>
      <c r="AB80" s="94" t="e">
        <v>#N/A</v>
      </c>
      <c r="AC80" s="94" t="e">
        <v>#N/A</v>
      </c>
      <c r="AD80" s="94" t="e">
        <v>#N/A</v>
      </c>
      <c r="AE80" s="94" t="e">
        <v>#N/A</v>
      </c>
      <c r="AF80" s="94" t="e">
        <v>#N/A</v>
      </c>
      <c r="AG80" s="94" t="e">
        <v>#N/A</v>
      </c>
      <c r="AH80" s="94" t="e">
        <v>#N/A</v>
      </c>
      <c r="AI80" s="94" t="e">
        <v>#N/A</v>
      </c>
      <c r="AJ80" s="94" t="e">
        <v>#N/A</v>
      </c>
      <c r="AK80" s="94" t="e">
        <v>#N/A</v>
      </c>
      <c r="AL80" s="94" t="e">
        <v>#N/A</v>
      </c>
      <c r="AM80" s="94" t="e">
        <v>#N/A</v>
      </c>
      <c r="AN80" s="94" t="e">
        <v>#N/A</v>
      </c>
      <c r="AO80" s="94" t="e">
        <v>#N/A</v>
      </c>
      <c r="AP80" s="94" t="e">
        <v>#N/A</v>
      </c>
      <c r="AQ80" s="94" t="e">
        <v>#N/A</v>
      </c>
      <c r="AR80" s="94" t="e">
        <v>#N/A</v>
      </c>
      <c r="AS80" s="94" t="e">
        <v>#N/A</v>
      </c>
      <c r="AT80" s="94" t="e">
        <v>#N/A</v>
      </c>
      <c r="AU80" s="94" t="e">
        <v>#N/A</v>
      </c>
      <c r="AV80" s="94" t="e">
        <v>#N/A</v>
      </c>
      <c r="AW80" s="94" t="e">
        <v>#N/A</v>
      </c>
      <c r="AX80" s="94" t="e">
        <v>#N/A</v>
      </c>
      <c r="AY80" s="94" t="e">
        <v>#N/A</v>
      </c>
    </row>
    <row r="81" spans="1:51" ht="22.7" customHeight="1">
      <c r="A81" s="93" t="s">
        <v>63</v>
      </c>
      <c r="B81" s="104">
        <v>-3.35</v>
      </c>
      <c r="C81" s="94">
        <v>-1.2</v>
      </c>
      <c r="D81" s="94">
        <v>-0.3</v>
      </c>
      <c r="E81" s="94">
        <v>-0.16</v>
      </c>
      <c r="F81" s="94">
        <v>14.8</v>
      </c>
      <c r="G81" s="94">
        <v>-3.2</v>
      </c>
      <c r="H81" s="94">
        <v>4.2</v>
      </c>
      <c r="I81" s="94">
        <v>19.7</v>
      </c>
      <c r="J81" s="94">
        <v>-9.6</v>
      </c>
      <c r="K81" s="94">
        <v>16.600000000000001</v>
      </c>
      <c r="L81" s="94">
        <v>1.5</v>
      </c>
      <c r="M81" s="94">
        <v>-1.3</v>
      </c>
      <c r="N81" s="94">
        <v>10.3</v>
      </c>
      <c r="O81" s="94">
        <v>-5.2</v>
      </c>
      <c r="P81" s="94">
        <v>-7.51633986923318</v>
      </c>
      <c r="Q81" s="94">
        <v>-9.8939929329296188</v>
      </c>
      <c r="R81" s="94">
        <v>10.819509166959417</v>
      </c>
      <c r="S81" s="94" t="s">
        <v>85</v>
      </c>
      <c r="T81" s="94" t="e">
        <v>#DIV/0!</v>
      </c>
      <c r="U81" s="94" t="e">
        <v>#DIV/0!</v>
      </c>
      <c r="V81" s="94" t="e">
        <v>#N/A</v>
      </c>
      <c r="W81" s="94" t="e">
        <v>#N/A</v>
      </c>
      <c r="X81" s="94" t="e">
        <v>#N/A</v>
      </c>
      <c r="Y81" s="94" t="e">
        <v>#N/A</v>
      </c>
      <c r="Z81" s="94" t="e">
        <v>#N/A</v>
      </c>
      <c r="AA81" s="94" t="e">
        <v>#N/A</v>
      </c>
      <c r="AB81" s="94" t="e">
        <v>#N/A</v>
      </c>
      <c r="AC81" s="94" t="e">
        <v>#N/A</v>
      </c>
      <c r="AD81" s="94" t="e">
        <v>#N/A</v>
      </c>
      <c r="AE81" s="94" t="e">
        <v>#N/A</v>
      </c>
      <c r="AF81" s="94" t="e">
        <v>#N/A</v>
      </c>
      <c r="AG81" s="94" t="e">
        <v>#N/A</v>
      </c>
      <c r="AH81" s="94" t="e">
        <v>#N/A</v>
      </c>
      <c r="AI81" s="94" t="e">
        <v>#N/A</v>
      </c>
      <c r="AJ81" s="94" t="e">
        <v>#N/A</v>
      </c>
      <c r="AK81" s="94" t="e">
        <v>#N/A</v>
      </c>
      <c r="AL81" s="94" t="e">
        <v>#N/A</v>
      </c>
      <c r="AM81" s="94" t="e">
        <v>#N/A</v>
      </c>
      <c r="AN81" s="94" t="e">
        <v>#N/A</v>
      </c>
      <c r="AO81" s="94" t="e">
        <v>#N/A</v>
      </c>
      <c r="AP81" s="94" t="e">
        <v>#N/A</v>
      </c>
      <c r="AQ81" s="94" t="e">
        <v>#N/A</v>
      </c>
      <c r="AR81" s="94" t="e">
        <v>#N/A</v>
      </c>
      <c r="AS81" s="94" t="e">
        <v>#N/A</v>
      </c>
      <c r="AT81" s="94" t="e">
        <v>#N/A</v>
      </c>
      <c r="AU81" s="94" t="e">
        <v>#N/A</v>
      </c>
      <c r="AV81" s="94" t="e">
        <v>#N/A</v>
      </c>
      <c r="AW81" s="94" t="e">
        <v>#N/A</v>
      </c>
      <c r="AX81" s="94" t="e">
        <v>#N/A</v>
      </c>
      <c r="AY81" s="94" t="e">
        <v>#N/A</v>
      </c>
    </row>
    <row r="82" spans="1:51" ht="22.7" customHeight="1">
      <c r="A82" s="93" t="s">
        <v>64</v>
      </c>
      <c r="B82" s="104">
        <v>3.41</v>
      </c>
      <c r="C82" s="94">
        <v>-6.61</v>
      </c>
      <c r="D82" s="94">
        <v>-11.33</v>
      </c>
      <c r="E82" s="94">
        <v>23.03</v>
      </c>
      <c r="F82" s="94">
        <v>-6.1</v>
      </c>
      <c r="G82" s="94">
        <v>9.3000000000000007</v>
      </c>
      <c r="H82" s="94">
        <v>16.100000000000001</v>
      </c>
      <c r="I82" s="94">
        <v>3.8</v>
      </c>
      <c r="J82" s="94">
        <v>-10.7</v>
      </c>
      <c r="K82" s="94">
        <v>11.9</v>
      </c>
      <c r="L82" s="94">
        <v>5.5</v>
      </c>
      <c r="M82" s="94">
        <v>4</v>
      </c>
      <c r="N82" s="94">
        <v>1</v>
      </c>
      <c r="O82" s="94">
        <v>2</v>
      </c>
      <c r="P82" s="94">
        <v>-7.8397212543491301</v>
      </c>
      <c r="Q82" s="94">
        <v>-13.610586011390414</v>
      </c>
      <c r="R82" s="94" t="s">
        <v>85</v>
      </c>
      <c r="S82" s="94" t="e">
        <v>#DIV/0!</v>
      </c>
      <c r="T82" s="94" t="e">
        <v>#DIV/0!</v>
      </c>
      <c r="U82" s="94" t="e">
        <v>#DIV/0!</v>
      </c>
      <c r="V82" s="94" t="e">
        <v>#N/A</v>
      </c>
      <c r="W82" s="94" t="e">
        <v>#N/A</v>
      </c>
      <c r="X82" s="94" t="e">
        <v>#N/A</v>
      </c>
      <c r="Y82" s="94" t="e">
        <v>#N/A</v>
      </c>
      <c r="Z82" s="94" t="e">
        <v>#N/A</v>
      </c>
      <c r="AA82" s="94" t="e">
        <v>#N/A</v>
      </c>
      <c r="AB82" s="94" t="e">
        <v>#N/A</v>
      </c>
      <c r="AC82" s="94" t="e">
        <v>#N/A</v>
      </c>
      <c r="AD82" s="94" t="e">
        <v>#N/A</v>
      </c>
      <c r="AE82" s="94" t="e">
        <v>#N/A</v>
      </c>
      <c r="AF82" s="94" t="e">
        <v>#N/A</v>
      </c>
      <c r="AG82" s="94" t="e">
        <v>#N/A</v>
      </c>
      <c r="AH82" s="94" t="e">
        <v>#N/A</v>
      </c>
      <c r="AI82" s="94" t="e">
        <v>#N/A</v>
      </c>
      <c r="AJ82" s="94" t="e">
        <v>#N/A</v>
      </c>
      <c r="AK82" s="94" t="e">
        <v>#N/A</v>
      </c>
      <c r="AL82" s="94" t="e">
        <v>#N/A</v>
      </c>
      <c r="AM82" s="94" t="e">
        <v>#N/A</v>
      </c>
      <c r="AN82" s="94" t="e">
        <v>#N/A</v>
      </c>
      <c r="AO82" s="94" t="e">
        <v>#N/A</v>
      </c>
      <c r="AP82" s="94" t="e">
        <v>#N/A</v>
      </c>
      <c r="AQ82" s="94" t="e">
        <v>#N/A</v>
      </c>
      <c r="AR82" s="94" t="e">
        <v>#N/A</v>
      </c>
      <c r="AS82" s="94" t="e">
        <v>#N/A</v>
      </c>
      <c r="AT82" s="94" t="e">
        <v>#N/A</v>
      </c>
      <c r="AU82" s="94" t="e">
        <v>#N/A</v>
      </c>
      <c r="AV82" s="94" t="e">
        <v>#N/A</v>
      </c>
      <c r="AW82" s="94" t="e">
        <v>#N/A</v>
      </c>
      <c r="AX82" s="94" t="e">
        <v>#N/A</v>
      </c>
      <c r="AY82" s="94" t="e">
        <v>#N/A</v>
      </c>
    </row>
    <row r="83" spans="1:51" ht="22.7" customHeight="1">
      <c r="A83" s="93" t="s">
        <v>65</v>
      </c>
      <c r="B83" s="104">
        <v>0.83</v>
      </c>
      <c r="C83" s="94">
        <v>-7.19</v>
      </c>
      <c r="D83" s="94">
        <v>-4.5999999999999996</v>
      </c>
      <c r="E83" s="94">
        <v>14.13</v>
      </c>
      <c r="F83" s="94">
        <v>1.3</v>
      </c>
      <c r="G83" s="94">
        <v>-2.7</v>
      </c>
      <c r="H83" s="94">
        <v>16.399999999999999</v>
      </c>
      <c r="I83" s="94">
        <v>10.3</v>
      </c>
      <c r="J83" s="94">
        <v>-1.1000000000000001</v>
      </c>
      <c r="K83" s="94">
        <v>4.3</v>
      </c>
      <c r="L83" s="94">
        <v>11.3</v>
      </c>
      <c r="M83" s="94">
        <v>0.6</v>
      </c>
      <c r="N83" s="94">
        <v>-3.1</v>
      </c>
      <c r="O83" s="94">
        <v>-2.5</v>
      </c>
      <c r="P83" s="94">
        <v>-4.5764362219502086</v>
      </c>
      <c r="Q83" s="94">
        <v>-3.877551020390968</v>
      </c>
      <c r="R83" s="94" t="s">
        <v>85</v>
      </c>
      <c r="S83" s="94" t="e">
        <v>#DIV/0!</v>
      </c>
      <c r="T83" s="94" t="e">
        <v>#DIV/0!</v>
      </c>
      <c r="U83" s="94" t="e">
        <v>#DIV/0!</v>
      </c>
      <c r="V83" s="94" t="e">
        <v>#N/A</v>
      </c>
      <c r="W83" s="94" t="e">
        <v>#N/A</v>
      </c>
      <c r="X83" s="94" t="e">
        <v>#N/A</v>
      </c>
      <c r="Y83" s="94" t="e">
        <v>#N/A</v>
      </c>
      <c r="Z83" s="94" t="e">
        <v>#N/A</v>
      </c>
      <c r="AA83" s="94" t="e">
        <v>#N/A</v>
      </c>
      <c r="AB83" s="94" t="e">
        <v>#N/A</v>
      </c>
      <c r="AC83" s="94" t="e">
        <v>#N/A</v>
      </c>
      <c r="AD83" s="94" t="e">
        <v>#N/A</v>
      </c>
      <c r="AE83" s="94" t="e">
        <v>#N/A</v>
      </c>
      <c r="AF83" s="94" t="e">
        <v>#N/A</v>
      </c>
      <c r="AG83" s="94" t="e">
        <v>#N/A</v>
      </c>
      <c r="AH83" s="94" t="e">
        <v>#N/A</v>
      </c>
      <c r="AI83" s="94" t="e">
        <v>#N/A</v>
      </c>
      <c r="AJ83" s="94" t="e">
        <v>#N/A</v>
      </c>
      <c r="AK83" s="94" t="e">
        <v>#N/A</v>
      </c>
      <c r="AL83" s="94" t="e">
        <v>#N/A</v>
      </c>
      <c r="AM83" s="94" t="e">
        <v>#N/A</v>
      </c>
      <c r="AN83" s="94" t="e">
        <v>#N/A</v>
      </c>
      <c r="AO83" s="94" t="e">
        <v>#N/A</v>
      </c>
      <c r="AP83" s="94" t="e">
        <v>#N/A</v>
      </c>
      <c r="AQ83" s="94" t="e">
        <v>#N/A</v>
      </c>
      <c r="AR83" s="94" t="e">
        <v>#N/A</v>
      </c>
      <c r="AS83" s="94" t="e">
        <v>#N/A</v>
      </c>
      <c r="AT83" s="94" t="e">
        <v>#N/A</v>
      </c>
      <c r="AU83" s="94" t="e">
        <v>#N/A</v>
      </c>
      <c r="AV83" s="94" t="e">
        <v>#N/A</v>
      </c>
      <c r="AW83" s="94" t="e">
        <v>#N/A</v>
      </c>
      <c r="AX83" s="94" t="e">
        <v>#N/A</v>
      </c>
      <c r="AY83" s="94" t="e">
        <v>#N/A</v>
      </c>
    </row>
    <row r="84" spans="1:51" ht="22.7" customHeight="1">
      <c r="A84" s="93" t="s">
        <v>66</v>
      </c>
      <c r="B84" s="104">
        <v>-6.19</v>
      </c>
      <c r="C84" s="94">
        <v>5.7</v>
      </c>
      <c r="D84" s="94">
        <v>-6.32</v>
      </c>
      <c r="E84" s="94">
        <v>7.9</v>
      </c>
      <c r="F84" s="94">
        <v>7.1</v>
      </c>
      <c r="G84" s="94">
        <v>-5</v>
      </c>
      <c r="H84" s="94">
        <v>10.3</v>
      </c>
      <c r="I84" s="94">
        <v>8.3000000000000007</v>
      </c>
      <c r="J84" s="94">
        <v>-2.2000000000000002</v>
      </c>
      <c r="K84" s="94">
        <v>12.8</v>
      </c>
      <c r="L84" s="94">
        <v>1.4</v>
      </c>
      <c r="M84" s="94">
        <v>5.7</v>
      </c>
      <c r="N84" s="94">
        <v>6</v>
      </c>
      <c r="O84" s="94">
        <v>-4.0999999999999996</v>
      </c>
      <c r="P84" s="94">
        <v>-8.1339712917957172</v>
      </c>
      <c r="Q84" s="94">
        <v>-14.06250000009479</v>
      </c>
      <c r="R84" s="94" t="s">
        <v>85</v>
      </c>
      <c r="S84" s="94" t="e">
        <v>#DIV/0!</v>
      </c>
      <c r="T84" s="94" t="e">
        <v>#DIV/0!</v>
      </c>
      <c r="U84" s="94" t="e">
        <v>#DIV/0!</v>
      </c>
      <c r="V84" s="94" t="e">
        <v>#N/A</v>
      </c>
      <c r="W84" s="94" t="e">
        <v>#N/A</v>
      </c>
      <c r="X84" s="94" t="e">
        <v>#N/A</v>
      </c>
      <c r="Y84" s="94" t="e">
        <v>#N/A</v>
      </c>
      <c r="Z84" s="94" t="e">
        <v>#N/A</v>
      </c>
      <c r="AA84" s="94" t="e">
        <v>#N/A</v>
      </c>
      <c r="AB84" s="94" t="e">
        <v>#N/A</v>
      </c>
      <c r="AC84" s="94" t="e">
        <v>#N/A</v>
      </c>
      <c r="AD84" s="94" t="e">
        <v>#N/A</v>
      </c>
      <c r="AE84" s="94" t="e">
        <v>#N/A</v>
      </c>
      <c r="AF84" s="94" t="e">
        <v>#N/A</v>
      </c>
      <c r="AG84" s="94" t="e">
        <v>#N/A</v>
      </c>
      <c r="AH84" s="94" t="e">
        <v>#N/A</v>
      </c>
      <c r="AI84" s="94" t="e">
        <v>#N/A</v>
      </c>
      <c r="AJ84" s="94" t="e">
        <v>#N/A</v>
      </c>
      <c r="AK84" s="94" t="e">
        <v>#N/A</v>
      </c>
      <c r="AL84" s="94" t="e">
        <v>#N/A</v>
      </c>
      <c r="AM84" s="94" t="e">
        <v>#N/A</v>
      </c>
      <c r="AN84" s="94" t="e">
        <v>#N/A</v>
      </c>
      <c r="AO84" s="94" t="e">
        <v>#N/A</v>
      </c>
      <c r="AP84" s="94" t="e">
        <v>#N/A</v>
      </c>
      <c r="AQ84" s="94" t="e">
        <v>#N/A</v>
      </c>
      <c r="AR84" s="94" t="e">
        <v>#N/A</v>
      </c>
      <c r="AS84" s="94" t="e">
        <v>#N/A</v>
      </c>
      <c r="AT84" s="94" t="e">
        <v>#N/A</v>
      </c>
      <c r="AU84" s="94" t="e">
        <v>#N/A</v>
      </c>
      <c r="AV84" s="94" t="e">
        <v>#N/A</v>
      </c>
      <c r="AW84" s="94" t="e">
        <v>#N/A</v>
      </c>
      <c r="AX84" s="94" t="e">
        <v>#N/A</v>
      </c>
      <c r="AY84" s="94" t="e">
        <v>#N/A</v>
      </c>
    </row>
    <row r="85" spans="1:51" ht="22.7" customHeight="1">
      <c r="A85" s="93" t="s">
        <v>67</v>
      </c>
      <c r="B85" s="104">
        <v>3.48</v>
      </c>
      <c r="C85" s="94">
        <v>2.2599999999999998</v>
      </c>
      <c r="D85" s="94">
        <v>-6.66</v>
      </c>
      <c r="E85" s="94">
        <v>-1.1000000000000001</v>
      </c>
      <c r="F85" s="94">
        <v>10.6</v>
      </c>
      <c r="G85" s="94">
        <v>1.4</v>
      </c>
      <c r="H85" s="94">
        <v>12.8</v>
      </c>
      <c r="I85" s="94">
        <v>4.4000000000000004</v>
      </c>
      <c r="J85" s="94">
        <v>-5.7</v>
      </c>
      <c r="K85" s="94">
        <v>13</v>
      </c>
      <c r="L85" s="94">
        <v>0.9</v>
      </c>
      <c r="M85" s="94">
        <v>8.4</v>
      </c>
      <c r="N85" s="94">
        <v>3.7</v>
      </c>
      <c r="O85" s="94">
        <v>-0.8</v>
      </c>
      <c r="P85" s="94">
        <v>-13.733075435212994</v>
      </c>
      <c r="Q85" s="94">
        <v>-10.538116591918667</v>
      </c>
      <c r="R85" s="94" t="s">
        <v>85</v>
      </c>
      <c r="S85" s="94" t="e">
        <v>#DIV/0!</v>
      </c>
      <c r="T85" s="94" t="e">
        <v>#DIV/0!</v>
      </c>
      <c r="U85" s="94" t="e">
        <v>#DIV/0!</v>
      </c>
      <c r="V85" s="94" t="e">
        <v>#N/A</v>
      </c>
      <c r="W85" s="94" t="e">
        <v>#N/A</v>
      </c>
      <c r="X85" s="94" t="e">
        <v>#N/A</v>
      </c>
      <c r="Y85" s="94" t="e">
        <v>#N/A</v>
      </c>
      <c r="Z85" s="94" t="e">
        <v>#N/A</v>
      </c>
      <c r="AA85" s="94" t="e">
        <v>#N/A</v>
      </c>
      <c r="AB85" s="94" t="e">
        <v>#N/A</v>
      </c>
      <c r="AC85" s="94" t="e">
        <v>#N/A</v>
      </c>
      <c r="AD85" s="94" t="e">
        <v>#N/A</v>
      </c>
      <c r="AE85" s="94" t="e">
        <v>#N/A</v>
      </c>
      <c r="AF85" s="94" t="e">
        <v>#N/A</v>
      </c>
      <c r="AG85" s="94" t="e">
        <v>#N/A</v>
      </c>
      <c r="AH85" s="94" t="e">
        <v>#N/A</v>
      </c>
      <c r="AI85" s="94" t="e">
        <v>#N/A</v>
      </c>
      <c r="AJ85" s="94" t="e">
        <v>#N/A</v>
      </c>
      <c r="AK85" s="94" t="e">
        <v>#N/A</v>
      </c>
      <c r="AL85" s="94" t="e">
        <v>#N/A</v>
      </c>
      <c r="AM85" s="94" t="e">
        <v>#N/A</v>
      </c>
      <c r="AN85" s="94" t="e">
        <v>#N/A</v>
      </c>
      <c r="AO85" s="94" t="e">
        <v>#N/A</v>
      </c>
      <c r="AP85" s="94" t="e">
        <v>#N/A</v>
      </c>
      <c r="AQ85" s="94" t="e">
        <v>#N/A</v>
      </c>
      <c r="AR85" s="94" t="e">
        <v>#N/A</v>
      </c>
      <c r="AS85" s="94" t="e">
        <v>#N/A</v>
      </c>
      <c r="AT85" s="94" t="e">
        <v>#N/A</v>
      </c>
      <c r="AU85" s="94" t="e">
        <v>#N/A</v>
      </c>
      <c r="AV85" s="94" t="e">
        <v>#N/A</v>
      </c>
      <c r="AW85" s="94" t="e">
        <v>#N/A</v>
      </c>
      <c r="AX85" s="94" t="e">
        <v>#N/A</v>
      </c>
      <c r="AY85" s="94" t="e">
        <v>#N/A</v>
      </c>
    </row>
    <row r="86" spans="1:51" ht="22.7" customHeight="1">
      <c r="A86" s="93" t="s">
        <v>68</v>
      </c>
      <c r="B86" s="104">
        <v>-0.15</v>
      </c>
      <c r="C86" s="94">
        <v>0.42</v>
      </c>
      <c r="D86" s="94">
        <v>-3.3</v>
      </c>
      <c r="E86" s="94">
        <v>4.07</v>
      </c>
      <c r="F86" s="94">
        <v>11.5</v>
      </c>
      <c r="G86" s="94">
        <v>2.6</v>
      </c>
      <c r="H86" s="94">
        <v>7</v>
      </c>
      <c r="I86" s="94">
        <v>9.4</v>
      </c>
      <c r="J86" s="94">
        <v>-6.6</v>
      </c>
      <c r="K86" s="94">
        <v>12.8</v>
      </c>
      <c r="L86" s="94">
        <v>0.7</v>
      </c>
      <c r="M86" s="94">
        <v>5.3</v>
      </c>
      <c r="N86" s="94">
        <v>0.4</v>
      </c>
      <c r="O86" s="94">
        <v>0</v>
      </c>
      <c r="P86" s="94">
        <v>-12.85403050103252</v>
      </c>
      <c r="Q86" s="94">
        <v>-10.250000000008608</v>
      </c>
      <c r="R86" s="94" t="s">
        <v>85</v>
      </c>
      <c r="S86" s="94" t="e">
        <v>#DIV/0!</v>
      </c>
      <c r="T86" s="94" t="e">
        <v>#DIV/0!</v>
      </c>
      <c r="U86" s="94" t="e">
        <v>#DIV/0!</v>
      </c>
      <c r="V86" s="94" t="e">
        <v>#N/A</v>
      </c>
      <c r="W86" s="94" t="e">
        <v>#N/A</v>
      </c>
      <c r="X86" s="94" t="e">
        <v>#N/A</v>
      </c>
      <c r="Y86" s="94" t="e">
        <v>#N/A</v>
      </c>
      <c r="Z86" s="94" t="e">
        <v>#N/A</v>
      </c>
      <c r="AA86" s="94" t="e">
        <v>#N/A</v>
      </c>
      <c r="AB86" s="94" t="e">
        <v>#N/A</v>
      </c>
      <c r="AC86" s="94" t="e">
        <v>#N/A</v>
      </c>
      <c r="AD86" s="94" t="e">
        <v>#N/A</v>
      </c>
      <c r="AE86" s="94" t="e">
        <v>#N/A</v>
      </c>
      <c r="AF86" s="94" t="e">
        <v>#N/A</v>
      </c>
      <c r="AG86" s="94" t="e">
        <v>#N/A</v>
      </c>
      <c r="AH86" s="94" t="e">
        <v>#N/A</v>
      </c>
      <c r="AI86" s="94" t="e">
        <v>#N/A</v>
      </c>
      <c r="AJ86" s="94" t="e">
        <v>#N/A</v>
      </c>
      <c r="AK86" s="94" t="e">
        <v>#N/A</v>
      </c>
      <c r="AL86" s="94" t="e">
        <v>#N/A</v>
      </c>
      <c r="AM86" s="94" t="e">
        <v>#N/A</v>
      </c>
      <c r="AN86" s="94" t="e">
        <v>#N/A</v>
      </c>
      <c r="AO86" s="94" t="e">
        <v>#N/A</v>
      </c>
      <c r="AP86" s="94" t="e">
        <v>#N/A</v>
      </c>
      <c r="AQ86" s="94" t="e">
        <v>#N/A</v>
      </c>
      <c r="AR86" s="94" t="e">
        <v>#N/A</v>
      </c>
      <c r="AS86" s="94" t="e">
        <v>#N/A</v>
      </c>
      <c r="AT86" s="94" t="e">
        <v>#N/A</v>
      </c>
      <c r="AU86" s="94" t="e">
        <v>#N/A</v>
      </c>
      <c r="AV86" s="94" t="e">
        <v>#N/A</v>
      </c>
      <c r="AW86" s="94" t="e">
        <v>#N/A</v>
      </c>
      <c r="AX86" s="94" t="e">
        <v>#N/A</v>
      </c>
      <c r="AY86" s="94" t="e">
        <v>#N/A</v>
      </c>
    </row>
    <row r="87" spans="1:51" ht="22.7" customHeight="1">
      <c r="A87" s="93" t="s">
        <v>69</v>
      </c>
      <c r="B87" s="104">
        <v>7.11</v>
      </c>
      <c r="C87" s="94">
        <v>0.59</v>
      </c>
      <c r="D87" s="94">
        <v>-1.86</v>
      </c>
      <c r="E87" s="94">
        <v>-1.42</v>
      </c>
      <c r="F87" s="94">
        <v>9.3000000000000007</v>
      </c>
      <c r="G87" s="94">
        <v>-1.5</v>
      </c>
      <c r="H87" s="94">
        <v>15.2</v>
      </c>
      <c r="I87" s="94">
        <v>0.2</v>
      </c>
      <c r="J87" s="94">
        <v>3.9</v>
      </c>
      <c r="K87" s="94">
        <v>10</v>
      </c>
      <c r="L87" s="94">
        <v>-2.2000000000000002</v>
      </c>
      <c r="M87" s="94">
        <v>4.5999999999999996</v>
      </c>
      <c r="N87" s="94">
        <v>3.7</v>
      </c>
      <c r="O87" s="94">
        <v>0.6</v>
      </c>
      <c r="P87" s="94">
        <v>-10.52104208415866</v>
      </c>
      <c r="Q87" s="94">
        <v>-12.206047032454359</v>
      </c>
      <c r="R87" s="94" t="s">
        <v>85</v>
      </c>
      <c r="S87" s="94" t="e">
        <v>#DIV/0!</v>
      </c>
      <c r="T87" s="94" t="e">
        <v>#DIV/0!</v>
      </c>
      <c r="U87" s="94" t="e">
        <v>#DIV/0!</v>
      </c>
      <c r="V87" s="94" t="e">
        <v>#N/A</v>
      </c>
      <c r="W87" s="94" t="e">
        <v>#N/A</v>
      </c>
      <c r="X87" s="94" t="e">
        <v>#N/A</v>
      </c>
      <c r="Y87" s="94" t="e">
        <v>#N/A</v>
      </c>
      <c r="Z87" s="94" t="e">
        <v>#N/A</v>
      </c>
      <c r="AA87" s="94" t="e">
        <v>#N/A</v>
      </c>
      <c r="AB87" s="94" t="e">
        <v>#N/A</v>
      </c>
      <c r="AC87" s="94" t="e">
        <v>#N/A</v>
      </c>
      <c r="AD87" s="94" t="e">
        <v>#N/A</v>
      </c>
      <c r="AE87" s="94" t="e">
        <v>#N/A</v>
      </c>
      <c r="AF87" s="94" t="e">
        <v>#N/A</v>
      </c>
      <c r="AG87" s="94" t="e">
        <v>#N/A</v>
      </c>
      <c r="AH87" s="94" t="e">
        <v>#N/A</v>
      </c>
      <c r="AI87" s="94" t="e">
        <v>#N/A</v>
      </c>
      <c r="AJ87" s="94" t="e">
        <v>#N/A</v>
      </c>
      <c r="AK87" s="94" t="e">
        <v>#N/A</v>
      </c>
      <c r="AL87" s="94" t="e">
        <v>#N/A</v>
      </c>
      <c r="AM87" s="94" t="e">
        <v>#N/A</v>
      </c>
      <c r="AN87" s="94" t="e">
        <v>#N/A</v>
      </c>
      <c r="AO87" s="94" t="e">
        <v>#N/A</v>
      </c>
      <c r="AP87" s="94" t="e">
        <v>#N/A</v>
      </c>
      <c r="AQ87" s="94" t="e">
        <v>#N/A</v>
      </c>
      <c r="AR87" s="94" t="e">
        <v>#N/A</v>
      </c>
      <c r="AS87" s="94" t="e">
        <v>#N/A</v>
      </c>
      <c r="AT87" s="94" t="e">
        <v>#N/A</v>
      </c>
      <c r="AU87" s="94" t="e">
        <v>#N/A</v>
      </c>
      <c r="AV87" s="94" t="e">
        <v>#N/A</v>
      </c>
      <c r="AW87" s="94" t="e">
        <v>#N/A</v>
      </c>
      <c r="AX87" s="94" t="e">
        <v>#N/A</v>
      </c>
      <c r="AY87" s="94" t="e">
        <v>#N/A</v>
      </c>
    </row>
    <row r="88" spans="1:51" ht="22.7" customHeight="1">
      <c r="A88" s="93" t="s">
        <v>70</v>
      </c>
      <c r="B88" s="104">
        <v>1.29</v>
      </c>
      <c r="C88" s="94">
        <v>0.41</v>
      </c>
      <c r="D88" s="94">
        <v>-2.86</v>
      </c>
      <c r="E88" s="94">
        <v>0.16</v>
      </c>
      <c r="F88" s="94">
        <v>8.5</v>
      </c>
      <c r="G88" s="94">
        <v>7</v>
      </c>
      <c r="H88" s="94">
        <v>12.3</v>
      </c>
      <c r="I88" s="94">
        <v>-8.8000000000000007</v>
      </c>
      <c r="J88" s="94">
        <v>4.9000000000000004</v>
      </c>
      <c r="K88" s="94">
        <v>9.1999999999999993</v>
      </c>
      <c r="L88" s="94">
        <v>0.4</v>
      </c>
      <c r="M88" s="94">
        <v>6.6</v>
      </c>
      <c r="N88" s="94">
        <v>6.1</v>
      </c>
      <c r="O88" s="94">
        <v>1.8</v>
      </c>
      <c r="P88" s="94">
        <v>-15.555555555572287</v>
      </c>
      <c r="Q88" s="94">
        <v>-9.789473684225559</v>
      </c>
      <c r="R88" s="94" t="s">
        <v>85</v>
      </c>
      <c r="S88" s="94" t="e">
        <v>#DIV/0!</v>
      </c>
      <c r="T88" s="94" t="e">
        <v>#DIV/0!</v>
      </c>
      <c r="U88" s="94" t="e">
        <v>#DIV/0!</v>
      </c>
      <c r="V88" s="94" t="e">
        <v>#N/A</v>
      </c>
      <c r="W88" s="94" t="e">
        <v>#N/A</v>
      </c>
      <c r="X88" s="94" t="e">
        <v>#N/A</v>
      </c>
      <c r="Y88" s="94" t="e">
        <v>#N/A</v>
      </c>
      <c r="Z88" s="94" t="e">
        <v>#N/A</v>
      </c>
      <c r="AA88" s="94" t="e">
        <v>#N/A</v>
      </c>
      <c r="AB88" s="94" t="e">
        <v>#N/A</v>
      </c>
      <c r="AC88" s="94" t="e">
        <v>#N/A</v>
      </c>
      <c r="AD88" s="94" t="e">
        <v>#N/A</v>
      </c>
      <c r="AE88" s="94" t="e">
        <v>#N/A</v>
      </c>
      <c r="AF88" s="94" t="e">
        <v>#N/A</v>
      </c>
      <c r="AG88" s="94" t="e">
        <v>#N/A</v>
      </c>
      <c r="AH88" s="94" t="e">
        <v>#N/A</v>
      </c>
      <c r="AI88" s="94" t="e">
        <v>#N/A</v>
      </c>
      <c r="AJ88" s="94" t="e">
        <v>#N/A</v>
      </c>
      <c r="AK88" s="94" t="e">
        <v>#N/A</v>
      </c>
      <c r="AL88" s="94" t="e">
        <v>#N/A</v>
      </c>
      <c r="AM88" s="94" t="e">
        <v>#N/A</v>
      </c>
      <c r="AN88" s="94" t="e">
        <v>#N/A</v>
      </c>
      <c r="AO88" s="94" t="e">
        <v>#N/A</v>
      </c>
      <c r="AP88" s="94" t="e">
        <v>#N/A</v>
      </c>
      <c r="AQ88" s="94" t="e">
        <v>#N/A</v>
      </c>
      <c r="AR88" s="94" t="e">
        <v>#N/A</v>
      </c>
      <c r="AS88" s="94" t="e">
        <v>#N/A</v>
      </c>
      <c r="AT88" s="94" t="e">
        <v>#N/A</v>
      </c>
      <c r="AU88" s="94" t="e">
        <v>#N/A</v>
      </c>
      <c r="AV88" s="94" t="e">
        <v>#N/A</v>
      </c>
      <c r="AW88" s="94" t="e">
        <v>#N/A</v>
      </c>
      <c r="AX88" s="94" t="e">
        <v>#N/A</v>
      </c>
      <c r="AY88" s="94" t="e">
        <v>#N/A</v>
      </c>
    </row>
    <row r="89" spans="1:51" ht="22.7" customHeight="1">
      <c r="A89" s="93" t="s">
        <v>71</v>
      </c>
      <c r="B89" s="104">
        <v>1.08</v>
      </c>
      <c r="C89" s="94">
        <v>-1.07</v>
      </c>
      <c r="D89" s="94">
        <v>0.74</v>
      </c>
      <c r="E89" s="94">
        <v>4.82</v>
      </c>
      <c r="F89" s="94">
        <v>8.1</v>
      </c>
      <c r="G89" s="94">
        <v>1.9</v>
      </c>
      <c r="H89" s="94">
        <v>9.6999999999999993</v>
      </c>
      <c r="I89" s="94">
        <v>-6.5</v>
      </c>
      <c r="J89" s="94">
        <v>6.1</v>
      </c>
      <c r="K89" s="94">
        <v>9.8000000000000007</v>
      </c>
      <c r="L89" s="94">
        <v>0.7</v>
      </c>
      <c r="M89" s="94">
        <v>3.8</v>
      </c>
      <c r="N89" s="94">
        <v>3.1</v>
      </c>
      <c r="O89" s="94">
        <v>-3.4</v>
      </c>
      <c r="P89" s="94">
        <v>-9.6724667348761955</v>
      </c>
      <c r="Q89" s="94">
        <v>-8.7818696884182543</v>
      </c>
      <c r="R89" s="94" t="s">
        <v>85</v>
      </c>
      <c r="S89" s="94" t="e">
        <v>#DIV/0!</v>
      </c>
      <c r="T89" s="94" t="e">
        <v>#DIV/0!</v>
      </c>
      <c r="U89" s="94" t="e">
        <v>#DIV/0!</v>
      </c>
      <c r="V89" s="94" t="e">
        <v>#N/A</v>
      </c>
      <c r="W89" s="94" t="e">
        <v>#N/A</v>
      </c>
      <c r="X89" s="94" t="e">
        <v>#N/A</v>
      </c>
      <c r="Y89" s="94" t="e">
        <v>#N/A</v>
      </c>
      <c r="Z89" s="94" t="e">
        <v>#N/A</v>
      </c>
      <c r="AA89" s="94" t="e">
        <v>#N/A</v>
      </c>
      <c r="AB89" s="94" t="e">
        <v>#N/A</v>
      </c>
      <c r="AC89" s="94" t="e">
        <v>#N/A</v>
      </c>
      <c r="AD89" s="94" t="e">
        <v>#N/A</v>
      </c>
      <c r="AE89" s="94" t="e">
        <v>#N/A</v>
      </c>
      <c r="AF89" s="94" t="e">
        <v>#N/A</v>
      </c>
      <c r="AG89" s="94" t="e">
        <v>#N/A</v>
      </c>
      <c r="AH89" s="94" t="e">
        <v>#N/A</v>
      </c>
      <c r="AI89" s="94" t="e">
        <v>#N/A</v>
      </c>
      <c r="AJ89" s="94" t="e">
        <v>#N/A</v>
      </c>
      <c r="AK89" s="94" t="e">
        <v>#N/A</v>
      </c>
      <c r="AL89" s="94" t="e">
        <v>#N/A</v>
      </c>
      <c r="AM89" s="94" t="e">
        <v>#N/A</v>
      </c>
      <c r="AN89" s="94" t="e">
        <v>#N/A</v>
      </c>
      <c r="AO89" s="94" t="e">
        <v>#N/A</v>
      </c>
      <c r="AP89" s="94" t="e">
        <v>#N/A</v>
      </c>
      <c r="AQ89" s="94" t="e">
        <v>#N/A</v>
      </c>
      <c r="AR89" s="94" t="e">
        <v>#N/A</v>
      </c>
      <c r="AS89" s="94" t="e">
        <v>#N/A</v>
      </c>
      <c r="AT89" s="94" t="e">
        <v>#N/A</v>
      </c>
      <c r="AU89" s="94" t="e">
        <v>#N/A</v>
      </c>
      <c r="AV89" s="94" t="e">
        <v>#N/A</v>
      </c>
      <c r="AW89" s="94" t="e">
        <v>#N/A</v>
      </c>
      <c r="AX89" s="94" t="e">
        <v>#N/A</v>
      </c>
      <c r="AY89" s="94" t="e">
        <v>#N/A</v>
      </c>
    </row>
    <row r="90" spans="1:51" ht="12" customHeight="1">
      <c r="A90" s="93"/>
      <c r="B90" s="10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</row>
    <row r="91" spans="1:51" ht="31.7" customHeight="1">
      <c r="A91" s="95" t="s">
        <v>72</v>
      </c>
      <c r="B91" s="105">
        <v>1.59</v>
      </c>
      <c r="C91" s="96">
        <v>-1.3</v>
      </c>
      <c r="D91" s="96">
        <v>-3.1</v>
      </c>
      <c r="E91" s="96">
        <v>4.7</v>
      </c>
      <c r="F91" s="96">
        <v>5.8</v>
      </c>
      <c r="G91" s="96">
        <v>2</v>
      </c>
      <c r="H91" s="96">
        <v>10.6</v>
      </c>
      <c r="I91" s="96">
        <v>4.8</v>
      </c>
      <c r="J91" s="96">
        <v>-2.7</v>
      </c>
      <c r="K91" s="96">
        <v>10.6</v>
      </c>
      <c r="L91" s="96">
        <v>3.6</v>
      </c>
      <c r="M91" s="96">
        <v>3.5</v>
      </c>
      <c r="N91" s="96">
        <v>3.4</v>
      </c>
      <c r="O91" s="96">
        <v>-1.1000000000000001</v>
      </c>
      <c r="P91" s="96">
        <v>-8.6</v>
      </c>
      <c r="Q91" s="96">
        <v>-10.9</v>
      </c>
      <c r="R91" s="96">
        <v>6.3</v>
      </c>
      <c r="S91" s="96" t="s">
        <v>85</v>
      </c>
      <c r="T91" s="96" t="s">
        <v>85</v>
      </c>
      <c r="U91" s="96" t="s">
        <v>85</v>
      </c>
      <c r="V91" s="96" t="s">
        <v>85</v>
      </c>
      <c r="W91" s="96" t="s">
        <v>85</v>
      </c>
      <c r="X91" s="96" t="s">
        <v>85</v>
      </c>
      <c r="Y91" s="96" t="s">
        <v>85</v>
      </c>
      <c r="Z91" s="96" t="s">
        <v>85</v>
      </c>
      <c r="AA91" s="96" t="s">
        <v>85</v>
      </c>
      <c r="AB91" s="96" t="s">
        <v>85</v>
      </c>
      <c r="AC91" s="96" t="s">
        <v>85</v>
      </c>
      <c r="AD91" s="96" t="s">
        <v>85</v>
      </c>
      <c r="AE91" s="96" t="s">
        <v>85</v>
      </c>
      <c r="AF91" s="96" t="s">
        <v>85</v>
      </c>
      <c r="AG91" s="96" t="s">
        <v>85</v>
      </c>
      <c r="AH91" s="96" t="s">
        <v>85</v>
      </c>
      <c r="AI91" s="96" t="s">
        <v>85</v>
      </c>
      <c r="AJ91" s="96" t="s">
        <v>85</v>
      </c>
      <c r="AK91" s="96" t="s">
        <v>85</v>
      </c>
      <c r="AL91" s="96" t="s">
        <v>85</v>
      </c>
      <c r="AM91" s="96" t="s">
        <v>85</v>
      </c>
      <c r="AN91" s="96" t="s">
        <v>85</v>
      </c>
      <c r="AO91" s="96" t="s">
        <v>85</v>
      </c>
      <c r="AP91" s="96" t="s">
        <v>85</v>
      </c>
      <c r="AQ91" s="96" t="s">
        <v>85</v>
      </c>
      <c r="AR91" s="96" t="s">
        <v>85</v>
      </c>
      <c r="AS91" s="96" t="s">
        <v>85</v>
      </c>
      <c r="AT91" s="96" t="s">
        <v>85</v>
      </c>
      <c r="AU91" s="96" t="s">
        <v>85</v>
      </c>
      <c r="AV91" s="96" t="s">
        <v>85</v>
      </c>
      <c r="AW91" s="96" t="s">
        <v>85</v>
      </c>
      <c r="AX91" s="96" t="s">
        <v>85</v>
      </c>
      <c r="AY91" s="96" t="s">
        <v>85</v>
      </c>
    </row>
    <row r="92" spans="1:51" ht="22.7" customHeight="1">
      <c r="Q92" s="99"/>
    </row>
    <row r="93" spans="1:51" ht="22.7" customHeight="1">
      <c r="A93" s="177" t="s">
        <v>77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</row>
    <row r="94" spans="1:51" ht="22.7" customHeight="1">
      <c r="A94" s="176" t="s">
        <v>59</v>
      </c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</row>
    <row r="95" spans="1:51" ht="22.7" customHeight="1">
      <c r="A95" s="91"/>
      <c r="B95" s="92">
        <v>2001</v>
      </c>
      <c r="C95" s="92">
        <v>2002</v>
      </c>
      <c r="D95" s="92">
        <v>2003</v>
      </c>
      <c r="E95" s="92">
        <v>2004</v>
      </c>
      <c r="F95" s="92">
        <v>2005</v>
      </c>
      <c r="G95" s="92">
        <v>2006</v>
      </c>
      <c r="H95" s="92">
        <v>2007</v>
      </c>
      <c r="I95" s="92">
        <v>2008</v>
      </c>
      <c r="J95" s="92">
        <v>2009</v>
      </c>
      <c r="K95" s="92">
        <v>2010</v>
      </c>
      <c r="L95" s="92">
        <v>2011</v>
      </c>
      <c r="M95" s="92">
        <v>2012</v>
      </c>
      <c r="N95" s="92">
        <v>2013</v>
      </c>
      <c r="O95" s="92">
        <v>2014</v>
      </c>
      <c r="P95" s="92">
        <v>2015</v>
      </c>
      <c r="Q95" s="92">
        <v>2016</v>
      </c>
      <c r="R95" s="92">
        <v>2017</v>
      </c>
      <c r="S95" s="92">
        <v>2018</v>
      </c>
      <c r="T95" s="92">
        <v>2019</v>
      </c>
      <c r="U95" s="92">
        <v>2020</v>
      </c>
      <c r="V95" s="92">
        <v>2021</v>
      </c>
      <c r="W95" s="92">
        <v>2022</v>
      </c>
      <c r="X95" s="92">
        <v>2023</v>
      </c>
      <c r="Y95" s="92">
        <v>2024</v>
      </c>
      <c r="Z95" s="92">
        <v>2025</v>
      </c>
      <c r="AA95" s="92">
        <v>2026</v>
      </c>
      <c r="AB95" s="92">
        <v>2027</v>
      </c>
      <c r="AC95" s="92">
        <v>2028</v>
      </c>
      <c r="AD95" s="92">
        <v>2029</v>
      </c>
      <c r="AE95" s="92">
        <v>2030</v>
      </c>
      <c r="AF95" s="92">
        <v>2031</v>
      </c>
      <c r="AG95" s="92">
        <v>2032</v>
      </c>
      <c r="AH95" s="92">
        <v>2033</v>
      </c>
      <c r="AI95" s="92">
        <v>2034</v>
      </c>
      <c r="AJ95" s="92">
        <v>2035</v>
      </c>
      <c r="AK95" s="92">
        <v>2036</v>
      </c>
      <c r="AL95" s="92">
        <v>2037</v>
      </c>
      <c r="AM95" s="92">
        <v>2038</v>
      </c>
      <c r="AN95" s="92">
        <v>2039</v>
      </c>
      <c r="AO95" s="92">
        <v>2040</v>
      </c>
      <c r="AP95" s="92">
        <v>2041</v>
      </c>
      <c r="AQ95" s="92">
        <v>2042</v>
      </c>
      <c r="AR95" s="92">
        <v>2043</v>
      </c>
      <c r="AS95" s="92">
        <v>2044</v>
      </c>
      <c r="AT95" s="92">
        <v>2045</v>
      </c>
      <c r="AU95" s="92">
        <v>2046</v>
      </c>
      <c r="AV95" s="92">
        <v>2047</v>
      </c>
      <c r="AW95" s="92">
        <v>2048</v>
      </c>
      <c r="AX95" s="92">
        <v>2049</v>
      </c>
      <c r="AY95" s="92">
        <v>2050</v>
      </c>
    </row>
    <row r="96" spans="1:51" ht="22.7" customHeight="1">
      <c r="A96" s="93" t="s">
        <v>60</v>
      </c>
      <c r="B96" s="104">
        <v>11.09</v>
      </c>
      <c r="C96" s="94">
        <v>0.95</v>
      </c>
      <c r="D96" s="94">
        <v>-10.91</v>
      </c>
      <c r="E96" s="94">
        <v>19</v>
      </c>
      <c r="F96" s="94">
        <v>19.7</v>
      </c>
      <c r="G96" s="94">
        <v>12.6</v>
      </c>
      <c r="H96" s="94">
        <v>23.9</v>
      </c>
      <c r="I96" s="94">
        <v>16</v>
      </c>
      <c r="J96" s="94">
        <v>6.2</v>
      </c>
      <c r="K96" s="94">
        <v>17.7</v>
      </c>
      <c r="L96" s="94">
        <v>19.2</v>
      </c>
      <c r="M96" s="94">
        <v>13.1</v>
      </c>
      <c r="N96" s="94">
        <v>5.8</v>
      </c>
      <c r="O96" s="94">
        <v>5.8</v>
      </c>
      <c r="P96" s="94">
        <v>-3.3541341653668955</v>
      </c>
      <c r="Q96" s="94">
        <v>-24.697336561703299</v>
      </c>
      <c r="R96" s="94">
        <v>3.9537348949082229</v>
      </c>
      <c r="S96" s="94" t="s">
        <v>85</v>
      </c>
      <c r="T96" s="94" t="e">
        <v>#DIV/0!</v>
      </c>
      <c r="U96" s="94" t="e">
        <v>#DIV/0!</v>
      </c>
      <c r="V96" s="94" t="e">
        <v>#N/A</v>
      </c>
      <c r="W96" s="94" t="e">
        <v>#N/A</v>
      </c>
      <c r="X96" s="94" t="e">
        <v>#N/A</v>
      </c>
      <c r="Y96" s="94" t="e">
        <v>#N/A</v>
      </c>
      <c r="Z96" s="94" t="e">
        <v>#N/A</v>
      </c>
      <c r="AA96" s="94" t="e">
        <v>#N/A</v>
      </c>
      <c r="AB96" s="94" t="e">
        <v>#N/A</v>
      </c>
      <c r="AC96" s="94" t="e">
        <v>#N/A</v>
      </c>
      <c r="AD96" s="94" t="e">
        <v>#N/A</v>
      </c>
      <c r="AE96" s="94" t="e">
        <v>#N/A</v>
      </c>
      <c r="AF96" s="94" t="e">
        <v>#N/A</v>
      </c>
      <c r="AG96" s="94" t="e">
        <v>#N/A</v>
      </c>
      <c r="AH96" s="94" t="e">
        <v>#N/A</v>
      </c>
      <c r="AI96" s="94" t="e">
        <v>#N/A</v>
      </c>
      <c r="AJ96" s="94" t="e">
        <v>#N/A</v>
      </c>
      <c r="AK96" s="94" t="e">
        <v>#N/A</v>
      </c>
      <c r="AL96" s="94" t="e">
        <v>#N/A</v>
      </c>
      <c r="AM96" s="94" t="e">
        <v>#N/A</v>
      </c>
      <c r="AN96" s="94" t="e">
        <v>#N/A</v>
      </c>
      <c r="AO96" s="94" t="e">
        <v>#N/A</v>
      </c>
      <c r="AP96" s="94" t="e">
        <v>#N/A</v>
      </c>
      <c r="AQ96" s="94" t="e">
        <v>#N/A</v>
      </c>
      <c r="AR96" s="94" t="e">
        <v>#N/A</v>
      </c>
      <c r="AS96" s="94" t="e">
        <v>#N/A</v>
      </c>
      <c r="AT96" s="94" t="e">
        <v>#N/A</v>
      </c>
      <c r="AU96" s="94" t="e">
        <v>#N/A</v>
      </c>
      <c r="AV96" s="94" t="e">
        <v>#N/A</v>
      </c>
      <c r="AW96" s="94" t="e">
        <v>#N/A</v>
      </c>
      <c r="AX96" s="94" t="e">
        <v>#N/A</v>
      </c>
      <c r="AY96" s="94" t="e">
        <v>#N/A</v>
      </c>
    </row>
    <row r="97" spans="1:51" ht="22.7" customHeight="1">
      <c r="A97" s="93" t="s">
        <v>61</v>
      </c>
      <c r="B97" s="104">
        <v>-0.75</v>
      </c>
      <c r="C97" s="94">
        <v>-1.01</v>
      </c>
      <c r="D97" s="94">
        <v>-2.12</v>
      </c>
      <c r="E97" s="94">
        <v>16.5</v>
      </c>
      <c r="F97" s="94">
        <v>16.7</v>
      </c>
      <c r="G97" s="94">
        <v>9.4</v>
      </c>
      <c r="H97" s="94">
        <v>19.2</v>
      </c>
      <c r="I97" s="94">
        <v>22.1</v>
      </c>
      <c r="J97" s="94">
        <v>-2</v>
      </c>
      <c r="K97" s="94">
        <v>22.1</v>
      </c>
      <c r="L97" s="94">
        <v>20.399999999999999</v>
      </c>
      <c r="M97" s="94">
        <v>13.5</v>
      </c>
      <c r="N97" s="94">
        <v>-0.9</v>
      </c>
      <c r="O97" s="94">
        <v>10.4</v>
      </c>
      <c r="P97" s="94">
        <v>-10.690633869423461</v>
      </c>
      <c r="Q97" s="94">
        <v>-10.275423728767175</v>
      </c>
      <c r="R97" s="94">
        <v>-5.9543345772872902</v>
      </c>
      <c r="S97" s="94" t="s">
        <v>85</v>
      </c>
      <c r="T97" s="94" t="e">
        <v>#DIV/0!</v>
      </c>
      <c r="U97" s="94" t="e">
        <v>#DIV/0!</v>
      </c>
      <c r="V97" s="94" t="e">
        <v>#N/A</v>
      </c>
      <c r="W97" s="94" t="e">
        <v>#N/A</v>
      </c>
      <c r="X97" s="94" t="e">
        <v>#N/A</v>
      </c>
      <c r="Y97" s="94" t="e">
        <v>#N/A</v>
      </c>
      <c r="Z97" s="94" t="e">
        <v>#N/A</v>
      </c>
      <c r="AA97" s="94" t="e">
        <v>#N/A</v>
      </c>
      <c r="AB97" s="94" t="e">
        <v>#N/A</v>
      </c>
      <c r="AC97" s="94" t="e">
        <v>#N/A</v>
      </c>
      <c r="AD97" s="94" t="e">
        <v>#N/A</v>
      </c>
      <c r="AE97" s="94" t="e">
        <v>#N/A</v>
      </c>
      <c r="AF97" s="94" t="e">
        <v>#N/A</v>
      </c>
      <c r="AG97" s="94" t="e">
        <v>#N/A</v>
      </c>
      <c r="AH97" s="94" t="e">
        <v>#N/A</v>
      </c>
      <c r="AI97" s="94" t="e">
        <v>#N/A</v>
      </c>
      <c r="AJ97" s="94" t="e">
        <v>#N/A</v>
      </c>
      <c r="AK97" s="94" t="e">
        <v>#N/A</v>
      </c>
      <c r="AL97" s="94" t="e">
        <v>#N/A</v>
      </c>
      <c r="AM97" s="94" t="e">
        <v>#N/A</v>
      </c>
      <c r="AN97" s="94" t="e">
        <v>#N/A</v>
      </c>
      <c r="AO97" s="94" t="e">
        <v>#N/A</v>
      </c>
      <c r="AP97" s="94" t="e">
        <v>#N/A</v>
      </c>
      <c r="AQ97" s="94" t="e">
        <v>#N/A</v>
      </c>
      <c r="AR97" s="94" t="e">
        <v>#N/A</v>
      </c>
      <c r="AS97" s="94" t="e">
        <v>#N/A</v>
      </c>
      <c r="AT97" s="94" t="e">
        <v>#N/A</v>
      </c>
      <c r="AU97" s="94" t="e">
        <v>#N/A</v>
      </c>
      <c r="AV97" s="94" t="e">
        <v>#N/A</v>
      </c>
      <c r="AW97" s="94" t="e">
        <v>#N/A</v>
      </c>
      <c r="AX97" s="94" t="e">
        <v>#N/A</v>
      </c>
      <c r="AY97" s="94" t="e">
        <v>#N/A</v>
      </c>
    </row>
    <row r="98" spans="1:51" ht="22.7" customHeight="1">
      <c r="A98" s="93" t="s">
        <v>62</v>
      </c>
      <c r="B98" s="104">
        <v>10.64</v>
      </c>
      <c r="C98" s="94">
        <v>-3.98</v>
      </c>
      <c r="D98" s="94">
        <v>-15.84</v>
      </c>
      <c r="E98" s="94">
        <v>36.4</v>
      </c>
      <c r="F98" s="94">
        <v>17.7</v>
      </c>
      <c r="G98" s="94">
        <v>10.9</v>
      </c>
      <c r="H98" s="94">
        <v>17.7</v>
      </c>
      <c r="I98" s="94">
        <v>14.4</v>
      </c>
      <c r="J98" s="94">
        <v>-0.9</v>
      </c>
      <c r="K98" s="94">
        <v>25.4</v>
      </c>
      <c r="L98" s="94">
        <v>11.2</v>
      </c>
      <c r="M98" s="94">
        <v>20.9</v>
      </c>
      <c r="N98" s="94">
        <v>-0.8</v>
      </c>
      <c r="O98" s="94">
        <v>3.8</v>
      </c>
      <c r="P98" s="94">
        <v>-6.7628494138236794</v>
      </c>
      <c r="Q98" s="94">
        <v>-13.829787234060831</v>
      </c>
      <c r="R98" s="94">
        <v>10.479392873957227</v>
      </c>
      <c r="S98" s="94" t="s">
        <v>85</v>
      </c>
      <c r="T98" s="94" t="e">
        <v>#DIV/0!</v>
      </c>
      <c r="U98" s="94" t="e">
        <v>#DIV/0!</v>
      </c>
      <c r="V98" s="94" t="e">
        <v>#N/A</v>
      </c>
      <c r="W98" s="94" t="e">
        <v>#N/A</v>
      </c>
      <c r="X98" s="94" t="e">
        <v>#N/A</v>
      </c>
      <c r="Y98" s="94" t="e">
        <v>#N/A</v>
      </c>
      <c r="Z98" s="94" t="e">
        <v>#N/A</v>
      </c>
      <c r="AA98" s="94" t="e">
        <v>#N/A</v>
      </c>
      <c r="AB98" s="94" t="e">
        <v>#N/A</v>
      </c>
      <c r="AC98" s="94" t="e">
        <v>#N/A</v>
      </c>
      <c r="AD98" s="94" t="e">
        <v>#N/A</v>
      </c>
      <c r="AE98" s="94" t="e">
        <v>#N/A</v>
      </c>
      <c r="AF98" s="94" t="e">
        <v>#N/A</v>
      </c>
      <c r="AG98" s="94" t="e">
        <v>#N/A</v>
      </c>
      <c r="AH98" s="94" t="e">
        <v>#N/A</v>
      </c>
      <c r="AI98" s="94" t="e">
        <v>#N/A</v>
      </c>
      <c r="AJ98" s="94" t="e">
        <v>#N/A</v>
      </c>
      <c r="AK98" s="94" t="e">
        <v>#N/A</v>
      </c>
      <c r="AL98" s="94" t="e">
        <v>#N/A</v>
      </c>
      <c r="AM98" s="94" t="e">
        <v>#N/A</v>
      </c>
      <c r="AN98" s="94" t="e">
        <v>#N/A</v>
      </c>
      <c r="AO98" s="94" t="e">
        <v>#N/A</v>
      </c>
      <c r="AP98" s="94" t="e">
        <v>#N/A</v>
      </c>
      <c r="AQ98" s="94" t="e">
        <v>#N/A</v>
      </c>
      <c r="AR98" s="94" t="e">
        <v>#N/A</v>
      </c>
      <c r="AS98" s="94" t="e">
        <v>#N/A</v>
      </c>
      <c r="AT98" s="94" t="e">
        <v>#N/A</v>
      </c>
      <c r="AU98" s="94" t="e">
        <v>#N/A</v>
      </c>
      <c r="AV98" s="94" t="e">
        <v>#N/A</v>
      </c>
      <c r="AW98" s="94" t="e">
        <v>#N/A</v>
      </c>
      <c r="AX98" s="94" t="e">
        <v>#N/A</v>
      </c>
      <c r="AY98" s="94" t="e">
        <v>#N/A</v>
      </c>
    </row>
    <row r="99" spans="1:51" ht="22.7" customHeight="1">
      <c r="A99" s="93" t="s">
        <v>63</v>
      </c>
      <c r="B99" s="104">
        <v>2.79</v>
      </c>
      <c r="C99" s="94">
        <v>8.5299999999999994</v>
      </c>
      <c r="D99" s="94">
        <v>-16.23</v>
      </c>
      <c r="E99" s="94">
        <v>33</v>
      </c>
      <c r="F99" s="94">
        <v>24</v>
      </c>
      <c r="G99" s="94">
        <v>2.9</v>
      </c>
      <c r="H99" s="94">
        <v>13.1</v>
      </c>
      <c r="I99" s="94">
        <v>27.8</v>
      </c>
      <c r="J99" s="94">
        <v>-10</v>
      </c>
      <c r="K99" s="94">
        <v>22.5</v>
      </c>
      <c r="L99" s="94">
        <v>19.3</v>
      </c>
      <c r="M99" s="94">
        <v>12.4</v>
      </c>
      <c r="N99" s="94">
        <v>9.1</v>
      </c>
      <c r="O99" s="94">
        <v>2.5</v>
      </c>
      <c r="P99" s="94">
        <v>-15.342465753415768</v>
      </c>
      <c r="Q99" s="94">
        <v>-10.14023732471161</v>
      </c>
      <c r="R99" s="94">
        <v>-0.14726798020401333</v>
      </c>
      <c r="S99" s="94" t="s">
        <v>85</v>
      </c>
      <c r="T99" s="94" t="e">
        <v>#DIV/0!</v>
      </c>
      <c r="U99" s="94" t="e">
        <v>#DIV/0!</v>
      </c>
      <c r="V99" s="94" t="e">
        <v>#N/A</v>
      </c>
      <c r="W99" s="94" t="e">
        <v>#N/A</v>
      </c>
      <c r="X99" s="94" t="e">
        <v>#N/A</v>
      </c>
      <c r="Y99" s="94" t="e">
        <v>#N/A</v>
      </c>
      <c r="Z99" s="94" t="e">
        <v>#N/A</v>
      </c>
      <c r="AA99" s="94" t="e">
        <v>#N/A</v>
      </c>
      <c r="AB99" s="94" t="e">
        <v>#N/A</v>
      </c>
      <c r="AC99" s="94" t="e">
        <v>#N/A</v>
      </c>
      <c r="AD99" s="94" t="e">
        <v>#N/A</v>
      </c>
      <c r="AE99" s="94" t="e">
        <v>#N/A</v>
      </c>
      <c r="AF99" s="94" t="e">
        <v>#N/A</v>
      </c>
      <c r="AG99" s="94" t="e">
        <v>#N/A</v>
      </c>
      <c r="AH99" s="94" t="e">
        <v>#N/A</v>
      </c>
      <c r="AI99" s="94" t="e">
        <v>#N/A</v>
      </c>
      <c r="AJ99" s="94" t="e">
        <v>#N/A</v>
      </c>
      <c r="AK99" s="94" t="e">
        <v>#N/A</v>
      </c>
      <c r="AL99" s="94" t="e">
        <v>#N/A</v>
      </c>
      <c r="AM99" s="94" t="e">
        <v>#N/A</v>
      </c>
      <c r="AN99" s="94" t="e">
        <v>#N/A</v>
      </c>
      <c r="AO99" s="94" t="e">
        <v>#N/A</v>
      </c>
      <c r="AP99" s="94" t="e">
        <v>#N/A</v>
      </c>
      <c r="AQ99" s="94" t="e">
        <v>#N/A</v>
      </c>
      <c r="AR99" s="94" t="e">
        <v>#N/A</v>
      </c>
      <c r="AS99" s="94" t="e">
        <v>#N/A</v>
      </c>
      <c r="AT99" s="94" t="e">
        <v>#N/A</v>
      </c>
      <c r="AU99" s="94" t="e">
        <v>#N/A</v>
      </c>
      <c r="AV99" s="94" t="e">
        <v>#N/A</v>
      </c>
      <c r="AW99" s="94" t="e">
        <v>#N/A</v>
      </c>
      <c r="AX99" s="94" t="e">
        <v>#N/A</v>
      </c>
      <c r="AY99" s="94" t="e">
        <v>#N/A</v>
      </c>
    </row>
    <row r="100" spans="1:51" ht="22.7" customHeight="1">
      <c r="A100" s="93" t="s">
        <v>64</v>
      </c>
      <c r="B100" s="104">
        <v>0.18</v>
      </c>
      <c r="C100" s="94">
        <v>1.74</v>
      </c>
      <c r="D100" s="94">
        <v>-10.7</v>
      </c>
      <c r="E100" s="94">
        <v>35</v>
      </c>
      <c r="F100" s="94">
        <v>18.5</v>
      </c>
      <c r="G100" s="94">
        <v>15.2</v>
      </c>
      <c r="H100" s="94">
        <v>10.4</v>
      </c>
      <c r="I100" s="94">
        <v>16.100000000000001</v>
      </c>
      <c r="J100" s="94">
        <v>-6.1</v>
      </c>
      <c r="K100" s="94">
        <v>19.600000000000001</v>
      </c>
      <c r="L100" s="94">
        <v>20.3</v>
      </c>
      <c r="M100" s="94">
        <v>9.3000000000000007</v>
      </c>
      <c r="N100" s="94">
        <v>6.3</v>
      </c>
      <c r="O100" s="94">
        <v>8.1999999999999993</v>
      </c>
      <c r="P100" s="94">
        <v>-18.460329929317322</v>
      </c>
      <c r="Q100" s="94">
        <v>-15.221579961444565</v>
      </c>
      <c r="R100" s="94" t="s">
        <v>85</v>
      </c>
      <c r="S100" s="94" t="e">
        <v>#DIV/0!</v>
      </c>
      <c r="T100" s="94" t="e">
        <v>#DIV/0!</v>
      </c>
      <c r="U100" s="94" t="e">
        <v>#DIV/0!</v>
      </c>
      <c r="V100" s="94" t="e">
        <v>#N/A</v>
      </c>
      <c r="W100" s="94" t="e">
        <v>#N/A</v>
      </c>
      <c r="X100" s="94" t="e">
        <v>#N/A</v>
      </c>
      <c r="Y100" s="94" t="e">
        <v>#N/A</v>
      </c>
      <c r="Z100" s="94" t="e">
        <v>#N/A</v>
      </c>
      <c r="AA100" s="94" t="e">
        <v>#N/A</v>
      </c>
      <c r="AB100" s="94" t="e">
        <v>#N/A</v>
      </c>
      <c r="AC100" s="94" t="e">
        <v>#N/A</v>
      </c>
      <c r="AD100" s="94" t="e">
        <v>#N/A</v>
      </c>
      <c r="AE100" s="94" t="e">
        <v>#N/A</v>
      </c>
      <c r="AF100" s="94" t="e">
        <v>#N/A</v>
      </c>
      <c r="AG100" s="94" t="e">
        <v>#N/A</v>
      </c>
      <c r="AH100" s="94" t="e">
        <v>#N/A</v>
      </c>
      <c r="AI100" s="94" t="e">
        <v>#N/A</v>
      </c>
      <c r="AJ100" s="94" t="e">
        <v>#N/A</v>
      </c>
      <c r="AK100" s="94" t="e">
        <v>#N/A</v>
      </c>
      <c r="AL100" s="94" t="e">
        <v>#N/A</v>
      </c>
      <c r="AM100" s="94" t="e">
        <v>#N/A</v>
      </c>
      <c r="AN100" s="94" t="e">
        <v>#N/A</v>
      </c>
      <c r="AO100" s="94" t="e">
        <v>#N/A</v>
      </c>
      <c r="AP100" s="94" t="e">
        <v>#N/A</v>
      </c>
      <c r="AQ100" s="94" t="e">
        <v>#N/A</v>
      </c>
      <c r="AR100" s="94" t="e">
        <v>#N/A</v>
      </c>
      <c r="AS100" s="94" t="e">
        <v>#N/A</v>
      </c>
      <c r="AT100" s="94" t="e">
        <v>#N/A</v>
      </c>
      <c r="AU100" s="94" t="e">
        <v>#N/A</v>
      </c>
      <c r="AV100" s="94" t="e">
        <v>#N/A</v>
      </c>
      <c r="AW100" s="94" t="e">
        <v>#N/A</v>
      </c>
      <c r="AX100" s="94" t="e">
        <v>#N/A</v>
      </c>
      <c r="AY100" s="94" t="e">
        <v>#N/A</v>
      </c>
    </row>
    <row r="101" spans="1:51" ht="22.7" customHeight="1">
      <c r="A101" s="93" t="s">
        <v>65</v>
      </c>
      <c r="B101" s="104">
        <v>-3.11</v>
      </c>
      <c r="C101" s="94">
        <v>2.12</v>
      </c>
      <c r="D101" s="94">
        <v>-4.87</v>
      </c>
      <c r="E101" s="94">
        <v>36.1</v>
      </c>
      <c r="F101" s="94">
        <v>21.2</v>
      </c>
      <c r="G101" s="94">
        <v>3.2</v>
      </c>
      <c r="H101" s="94">
        <v>16.100000000000001</v>
      </c>
      <c r="I101" s="94">
        <v>16.2</v>
      </c>
      <c r="J101" s="94">
        <v>-1.1000000000000001</v>
      </c>
      <c r="K101" s="94">
        <v>17</v>
      </c>
      <c r="L101" s="94">
        <v>16.3</v>
      </c>
      <c r="M101" s="94">
        <v>15.7</v>
      </c>
      <c r="N101" s="94">
        <v>2.8</v>
      </c>
      <c r="O101" s="94">
        <v>0.1</v>
      </c>
      <c r="P101" s="94">
        <v>-13.584905660447777</v>
      </c>
      <c r="Q101" s="94">
        <v>-10.698689956354745</v>
      </c>
      <c r="R101" s="94" t="s">
        <v>85</v>
      </c>
      <c r="S101" s="94" t="e">
        <v>#DIV/0!</v>
      </c>
      <c r="T101" s="94" t="e">
        <v>#DIV/0!</v>
      </c>
      <c r="U101" s="94" t="e">
        <v>#DIV/0!</v>
      </c>
      <c r="V101" s="94" t="e">
        <v>#N/A</v>
      </c>
      <c r="W101" s="94" t="e">
        <v>#N/A</v>
      </c>
      <c r="X101" s="94" t="e">
        <v>#N/A</v>
      </c>
      <c r="Y101" s="94" t="e">
        <v>#N/A</v>
      </c>
      <c r="Z101" s="94" t="e">
        <v>#N/A</v>
      </c>
      <c r="AA101" s="94" t="e">
        <v>#N/A</v>
      </c>
      <c r="AB101" s="94" t="e">
        <v>#N/A</v>
      </c>
      <c r="AC101" s="94" t="e">
        <v>#N/A</v>
      </c>
      <c r="AD101" s="94" t="e">
        <v>#N/A</v>
      </c>
      <c r="AE101" s="94" t="e">
        <v>#N/A</v>
      </c>
      <c r="AF101" s="94" t="e">
        <v>#N/A</v>
      </c>
      <c r="AG101" s="94" t="e">
        <v>#N/A</v>
      </c>
      <c r="AH101" s="94" t="e">
        <v>#N/A</v>
      </c>
      <c r="AI101" s="94" t="e">
        <v>#N/A</v>
      </c>
      <c r="AJ101" s="94" t="e">
        <v>#N/A</v>
      </c>
      <c r="AK101" s="94" t="e">
        <v>#N/A</v>
      </c>
      <c r="AL101" s="94" t="e">
        <v>#N/A</v>
      </c>
      <c r="AM101" s="94" t="e">
        <v>#N/A</v>
      </c>
      <c r="AN101" s="94" t="e">
        <v>#N/A</v>
      </c>
      <c r="AO101" s="94" t="e">
        <v>#N/A</v>
      </c>
      <c r="AP101" s="94" t="e">
        <v>#N/A</v>
      </c>
      <c r="AQ101" s="94" t="e">
        <v>#N/A</v>
      </c>
      <c r="AR101" s="94" t="e">
        <v>#N/A</v>
      </c>
      <c r="AS101" s="94" t="e">
        <v>#N/A</v>
      </c>
      <c r="AT101" s="94" t="e">
        <v>#N/A</v>
      </c>
      <c r="AU101" s="94" t="e">
        <v>#N/A</v>
      </c>
      <c r="AV101" s="94" t="e">
        <v>#N/A</v>
      </c>
      <c r="AW101" s="94" t="e">
        <v>#N/A</v>
      </c>
      <c r="AX101" s="94" t="e">
        <v>#N/A</v>
      </c>
      <c r="AY101" s="94" t="e">
        <v>#N/A</v>
      </c>
    </row>
    <row r="102" spans="1:51" ht="22.7" customHeight="1">
      <c r="A102" s="93" t="s">
        <v>66</v>
      </c>
      <c r="B102" s="104">
        <v>-5.18</v>
      </c>
      <c r="C102" s="94">
        <v>-0.31</v>
      </c>
      <c r="D102" s="94">
        <v>-1.02</v>
      </c>
      <c r="E102" s="94">
        <v>32.5</v>
      </c>
      <c r="F102" s="94">
        <v>16.600000000000001</v>
      </c>
      <c r="G102" s="94">
        <v>1.6</v>
      </c>
      <c r="H102" s="94">
        <v>18.3</v>
      </c>
      <c r="I102" s="94">
        <v>19.7</v>
      </c>
      <c r="J102" s="94">
        <v>0.4</v>
      </c>
      <c r="K102" s="94">
        <v>12.3</v>
      </c>
      <c r="L102" s="94">
        <v>21</v>
      </c>
      <c r="M102" s="94">
        <v>12.6</v>
      </c>
      <c r="N102" s="94">
        <v>11</v>
      </c>
      <c r="O102" s="94">
        <v>-9.1999999999999993</v>
      </c>
      <c r="P102" s="94">
        <v>-12.765957446873788</v>
      </c>
      <c r="Q102" s="94">
        <v>-10.71049840929822</v>
      </c>
      <c r="R102" s="94" t="s">
        <v>85</v>
      </c>
      <c r="S102" s="94" t="e">
        <v>#DIV/0!</v>
      </c>
      <c r="T102" s="94" t="e">
        <v>#DIV/0!</v>
      </c>
      <c r="U102" s="94" t="e">
        <v>#DIV/0!</v>
      </c>
      <c r="V102" s="94" t="e">
        <v>#N/A</v>
      </c>
      <c r="W102" s="94" t="e">
        <v>#N/A</v>
      </c>
      <c r="X102" s="94" t="e">
        <v>#N/A</v>
      </c>
      <c r="Y102" s="94" t="e">
        <v>#N/A</v>
      </c>
      <c r="Z102" s="94" t="e">
        <v>#N/A</v>
      </c>
      <c r="AA102" s="94" t="e">
        <v>#N/A</v>
      </c>
      <c r="AB102" s="94" t="e">
        <v>#N/A</v>
      </c>
      <c r="AC102" s="94" t="e">
        <v>#N/A</v>
      </c>
      <c r="AD102" s="94" t="e">
        <v>#N/A</v>
      </c>
      <c r="AE102" s="94" t="e">
        <v>#N/A</v>
      </c>
      <c r="AF102" s="94" t="e">
        <v>#N/A</v>
      </c>
      <c r="AG102" s="94" t="e">
        <v>#N/A</v>
      </c>
      <c r="AH102" s="94" t="e">
        <v>#N/A</v>
      </c>
      <c r="AI102" s="94" t="e">
        <v>#N/A</v>
      </c>
      <c r="AJ102" s="94" t="e">
        <v>#N/A</v>
      </c>
      <c r="AK102" s="94" t="e">
        <v>#N/A</v>
      </c>
      <c r="AL102" s="94" t="e">
        <v>#N/A</v>
      </c>
      <c r="AM102" s="94" t="e">
        <v>#N/A</v>
      </c>
      <c r="AN102" s="94" t="e">
        <v>#N/A</v>
      </c>
      <c r="AO102" s="94" t="e">
        <v>#N/A</v>
      </c>
      <c r="AP102" s="94" t="e">
        <v>#N/A</v>
      </c>
      <c r="AQ102" s="94" t="e">
        <v>#N/A</v>
      </c>
      <c r="AR102" s="94" t="e">
        <v>#N/A</v>
      </c>
      <c r="AS102" s="94" t="e">
        <v>#N/A</v>
      </c>
      <c r="AT102" s="94" t="e">
        <v>#N/A</v>
      </c>
      <c r="AU102" s="94" t="e">
        <v>#N/A</v>
      </c>
      <c r="AV102" s="94" t="e">
        <v>#N/A</v>
      </c>
      <c r="AW102" s="94" t="e">
        <v>#N/A</v>
      </c>
      <c r="AX102" s="94" t="e">
        <v>#N/A</v>
      </c>
      <c r="AY102" s="94" t="e">
        <v>#N/A</v>
      </c>
    </row>
    <row r="103" spans="1:51" ht="22.7" customHeight="1">
      <c r="A103" s="93" t="s">
        <v>67</v>
      </c>
      <c r="B103" s="104">
        <v>-7.36</v>
      </c>
      <c r="C103" s="94">
        <v>1.54</v>
      </c>
      <c r="D103" s="94">
        <v>-1.37</v>
      </c>
      <c r="E103" s="94">
        <v>28.6</v>
      </c>
      <c r="F103" s="94">
        <v>16.7</v>
      </c>
      <c r="G103" s="94">
        <v>10.8</v>
      </c>
      <c r="H103" s="94">
        <v>17.2</v>
      </c>
      <c r="I103" s="94">
        <v>13.1</v>
      </c>
      <c r="J103" s="94">
        <v>0.6</v>
      </c>
      <c r="K103" s="94">
        <v>16.7</v>
      </c>
      <c r="L103" s="94">
        <v>16.899999999999999</v>
      </c>
      <c r="M103" s="94">
        <v>15.3</v>
      </c>
      <c r="N103" s="94">
        <v>7.8</v>
      </c>
      <c r="O103" s="94">
        <v>-7.5</v>
      </c>
      <c r="P103" s="94">
        <v>-18.588025022289433</v>
      </c>
      <c r="Q103" s="94">
        <v>-9.3304061471534911</v>
      </c>
      <c r="R103" s="94" t="s">
        <v>85</v>
      </c>
      <c r="S103" s="94" t="e">
        <v>#DIV/0!</v>
      </c>
      <c r="T103" s="94" t="e">
        <v>#DIV/0!</v>
      </c>
      <c r="U103" s="94" t="e">
        <v>#DIV/0!</v>
      </c>
      <c r="V103" s="94" t="e">
        <v>#N/A</v>
      </c>
      <c r="W103" s="94" t="e">
        <v>#N/A</v>
      </c>
      <c r="X103" s="94" t="e">
        <v>#N/A</v>
      </c>
      <c r="Y103" s="94" t="e">
        <v>#N/A</v>
      </c>
      <c r="Z103" s="94" t="e">
        <v>#N/A</v>
      </c>
      <c r="AA103" s="94" t="e">
        <v>#N/A</v>
      </c>
      <c r="AB103" s="94" t="e">
        <v>#N/A</v>
      </c>
      <c r="AC103" s="94" t="e">
        <v>#N/A</v>
      </c>
      <c r="AD103" s="94" t="e">
        <v>#N/A</v>
      </c>
      <c r="AE103" s="94" t="e">
        <v>#N/A</v>
      </c>
      <c r="AF103" s="94" t="e">
        <v>#N/A</v>
      </c>
      <c r="AG103" s="94" t="e">
        <v>#N/A</v>
      </c>
      <c r="AH103" s="94" t="e">
        <v>#N/A</v>
      </c>
      <c r="AI103" s="94" t="e">
        <v>#N/A</v>
      </c>
      <c r="AJ103" s="94" t="e">
        <v>#N/A</v>
      </c>
      <c r="AK103" s="94" t="e">
        <v>#N/A</v>
      </c>
      <c r="AL103" s="94" t="e">
        <v>#N/A</v>
      </c>
      <c r="AM103" s="94" t="e">
        <v>#N/A</v>
      </c>
      <c r="AN103" s="94" t="e">
        <v>#N/A</v>
      </c>
      <c r="AO103" s="94" t="e">
        <v>#N/A</v>
      </c>
      <c r="AP103" s="94" t="e">
        <v>#N/A</v>
      </c>
      <c r="AQ103" s="94" t="e">
        <v>#N/A</v>
      </c>
      <c r="AR103" s="94" t="e">
        <v>#N/A</v>
      </c>
      <c r="AS103" s="94" t="e">
        <v>#N/A</v>
      </c>
      <c r="AT103" s="94" t="e">
        <v>#N/A</v>
      </c>
      <c r="AU103" s="94" t="e">
        <v>#N/A</v>
      </c>
      <c r="AV103" s="94" t="e">
        <v>#N/A</v>
      </c>
      <c r="AW103" s="94" t="e">
        <v>#N/A</v>
      </c>
      <c r="AX103" s="94" t="e">
        <v>#N/A</v>
      </c>
      <c r="AY103" s="94" t="e">
        <v>#N/A</v>
      </c>
    </row>
    <row r="104" spans="1:51" ht="22.7" customHeight="1">
      <c r="A104" s="93" t="s">
        <v>68</v>
      </c>
      <c r="B104" s="104">
        <v>-6.25</v>
      </c>
      <c r="C104" s="94">
        <v>-0.96</v>
      </c>
      <c r="D104" s="94">
        <v>7.01</v>
      </c>
      <c r="E104" s="94">
        <v>20.3</v>
      </c>
      <c r="F104" s="94">
        <v>12.2</v>
      </c>
      <c r="G104" s="94">
        <v>20.6</v>
      </c>
      <c r="H104" s="94">
        <v>12.7</v>
      </c>
      <c r="I104" s="94">
        <v>21.3</v>
      </c>
      <c r="J104" s="94">
        <v>2</v>
      </c>
      <c r="K104" s="94">
        <v>14.3</v>
      </c>
      <c r="L104" s="94">
        <v>15.9</v>
      </c>
      <c r="M104" s="94">
        <v>6.2</v>
      </c>
      <c r="N104" s="94">
        <v>7.4</v>
      </c>
      <c r="O104" s="94">
        <v>0.1</v>
      </c>
      <c r="P104" s="94">
        <v>-18.289353958228503</v>
      </c>
      <c r="Q104" s="94">
        <v>-13.363028953159473</v>
      </c>
      <c r="R104" s="94" t="s">
        <v>85</v>
      </c>
      <c r="S104" s="94" t="e">
        <v>#DIV/0!</v>
      </c>
      <c r="T104" s="94" t="e">
        <v>#DIV/0!</v>
      </c>
      <c r="U104" s="94" t="e">
        <v>#DIV/0!</v>
      </c>
      <c r="V104" s="94" t="e">
        <v>#N/A</v>
      </c>
      <c r="W104" s="94" t="e">
        <v>#N/A</v>
      </c>
      <c r="X104" s="94" t="e">
        <v>#N/A</v>
      </c>
      <c r="Y104" s="94" t="e">
        <v>#N/A</v>
      </c>
      <c r="Z104" s="94" t="e">
        <v>#N/A</v>
      </c>
      <c r="AA104" s="94" t="e">
        <v>#N/A</v>
      </c>
      <c r="AB104" s="94" t="e">
        <v>#N/A</v>
      </c>
      <c r="AC104" s="94" t="e">
        <v>#N/A</v>
      </c>
      <c r="AD104" s="94" t="e">
        <v>#N/A</v>
      </c>
      <c r="AE104" s="94" t="e">
        <v>#N/A</v>
      </c>
      <c r="AF104" s="94" t="e">
        <v>#N/A</v>
      </c>
      <c r="AG104" s="94" t="e">
        <v>#N/A</v>
      </c>
      <c r="AH104" s="94" t="e">
        <v>#N/A</v>
      </c>
      <c r="AI104" s="94" t="e">
        <v>#N/A</v>
      </c>
      <c r="AJ104" s="94" t="e">
        <v>#N/A</v>
      </c>
      <c r="AK104" s="94" t="e">
        <v>#N/A</v>
      </c>
      <c r="AL104" s="94" t="e">
        <v>#N/A</v>
      </c>
      <c r="AM104" s="94" t="e">
        <v>#N/A</v>
      </c>
      <c r="AN104" s="94" t="e">
        <v>#N/A</v>
      </c>
      <c r="AO104" s="94" t="e">
        <v>#N/A</v>
      </c>
      <c r="AP104" s="94" t="e">
        <v>#N/A</v>
      </c>
      <c r="AQ104" s="94" t="e">
        <v>#N/A</v>
      </c>
      <c r="AR104" s="94" t="e">
        <v>#N/A</v>
      </c>
      <c r="AS104" s="94" t="e">
        <v>#N/A</v>
      </c>
      <c r="AT104" s="94" t="e">
        <v>#N/A</v>
      </c>
      <c r="AU104" s="94" t="e">
        <v>#N/A</v>
      </c>
      <c r="AV104" s="94" t="e">
        <v>#N/A</v>
      </c>
      <c r="AW104" s="94" t="e">
        <v>#N/A</v>
      </c>
      <c r="AX104" s="94" t="e">
        <v>#N/A</v>
      </c>
      <c r="AY104" s="94" t="e">
        <v>#N/A</v>
      </c>
    </row>
    <row r="105" spans="1:51" ht="22.7" customHeight="1">
      <c r="A105" s="93" t="s">
        <v>69</v>
      </c>
      <c r="B105" s="104">
        <v>-0.71</v>
      </c>
      <c r="C105" s="94">
        <v>-0.18</v>
      </c>
      <c r="D105" s="94">
        <v>5.55</v>
      </c>
      <c r="E105" s="94">
        <v>19.399999999999999</v>
      </c>
      <c r="F105" s="94">
        <v>11.8</v>
      </c>
      <c r="G105" s="94">
        <v>18.100000000000001</v>
      </c>
      <c r="H105" s="94">
        <v>13.9</v>
      </c>
      <c r="I105" s="94">
        <v>15.6</v>
      </c>
      <c r="J105" s="94">
        <v>3.5</v>
      </c>
      <c r="K105" s="94">
        <v>15.3</v>
      </c>
      <c r="L105" s="94">
        <v>13.2</v>
      </c>
      <c r="M105" s="94">
        <v>13.7</v>
      </c>
      <c r="N105" s="94">
        <v>5</v>
      </c>
      <c r="O105" s="94">
        <v>-1.8</v>
      </c>
      <c r="P105" s="94">
        <v>-16.140051238326592</v>
      </c>
      <c r="Q105" s="94">
        <v>-13.543788187387806</v>
      </c>
      <c r="R105" s="94" t="s">
        <v>85</v>
      </c>
      <c r="S105" s="94" t="e">
        <v>#DIV/0!</v>
      </c>
      <c r="T105" s="94" t="e">
        <v>#DIV/0!</v>
      </c>
      <c r="U105" s="94" t="e">
        <v>#DIV/0!</v>
      </c>
      <c r="V105" s="94" t="e">
        <v>#N/A</v>
      </c>
      <c r="W105" s="94" t="e">
        <v>#N/A</v>
      </c>
      <c r="X105" s="94" t="e">
        <v>#N/A</v>
      </c>
      <c r="Y105" s="94" t="e">
        <v>#N/A</v>
      </c>
      <c r="Z105" s="94" t="e">
        <v>#N/A</v>
      </c>
      <c r="AA105" s="94" t="e">
        <v>#N/A</v>
      </c>
      <c r="AB105" s="94" t="e">
        <v>#N/A</v>
      </c>
      <c r="AC105" s="94" t="e">
        <v>#N/A</v>
      </c>
      <c r="AD105" s="94" t="e">
        <v>#N/A</v>
      </c>
      <c r="AE105" s="94" t="e">
        <v>#N/A</v>
      </c>
      <c r="AF105" s="94" t="e">
        <v>#N/A</v>
      </c>
      <c r="AG105" s="94" t="e">
        <v>#N/A</v>
      </c>
      <c r="AH105" s="94" t="e">
        <v>#N/A</v>
      </c>
      <c r="AI105" s="94" t="e">
        <v>#N/A</v>
      </c>
      <c r="AJ105" s="94" t="e">
        <v>#N/A</v>
      </c>
      <c r="AK105" s="94" t="e">
        <v>#N/A</v>
      </c>
      <c r="AL105" s="94" t="e">
        <v>#N/A</v>
      </c>
      <c r="AM105" s="94" t="e">
        <v>#N/A</v>
      </c>
      <c r="AN105" s="94" t="e">
        <v>#N/A</v>
      </c>
      <c r="AO105" s="94" t="e">
        <v>#N/A</v>
      </c>
      <c r="AP105" s="94" t="e">
        <v>#N/A</v>
      </c>
      <c r="AQ105" s="94" t="e">
        <v>#N/A</v>
      </c>
      <c r="AR105" s="94" t="e">
        <v>#N/A</v>
      </c>
      <c r="AS105" s="94" t="e">
        <v>#N/A</v>
      </c>
      <c r="AT105" s="94" t="e">
        <v>#N/A</v>
      </c>
      <c r="AU105" s="94" t="e">
        <v>#N/A</v>
      </c>
      <c r="AV105" s="94" t="e">
        <v>#N/A</v>
      </c>
      <c r="AW105" s="94" t="e">
        <v>#N/A</v>
      </c>
      <c r="AX105" s="94" t="e">
        <v>#N/A</v>
      </c>
      <c r="AY105" s="94" t="e">
        <v>#N/A</v>
      </c>
    </row>
    <row r="106" spans="1:51" ht="22.7" customHeight="1">
      <c r="A106" s="93" t="s">
        <v>70</v>
      </c>
      <c r="B106" s="104">
        <v>-6.71</v>
      </c>
      <c r="C106" s="94">
        <v>-1.76</v>
      </c>
      <c r="D106" s="94">
        <v>9.06</v>
      </c>
      <c r="E106" s="94">
        <v>21.6</v>
      </c>
      <c r="F106" s="94">
        <v>14.6</v>
      </c>
      <c r="G106" s="94">
        <v>14.5</v>
      </c>
      <c r="H106" s="94">
        <v>15.6</v>
      </c>
      <c r="I106" s="94">
        <v>4.5</v>
      </c>
      <c r="J106" s="94">
        <v>13.8</v>
      </c>
      <c r="K106" s="94">
        <v>20.6</v>
      </c>
      <c r="L106" s="94">
        <v>12.3</v>
      </c>
      <c r="M106" s="94">
        <v>8.5</v>
      </c>
      <c r="N106" s="94">
        <v>9</v>
      </c>
      <c r="O106" s="94">
        <v>2.2999999999999998</v>
      </c>
      <c r="P106" s="94">
        <v>-14.72629144176889</v>
      </c>
      <c r="Q106" s="94">
        <v>-7.8661844485188981</v>
      </c>
      <c r="R106" s="94" t="s">
        <v>85</v>
      </c>
      <c r="S106" s="94" t="e">
        <v>#DIV/0!</v>
      </c>
      <c r="T106" s="94" t="e">
        <v>#DIV/0!</v>
      </c>
      <c r="U106" s="94" t="e">
        <v>#DIV/0!</v>
      </c>
      <c r="V106" s="94" t="e">
        <v>#N/A</v>
      </c>
      <c r="W106" s="94" t="e">
        <v>#N/A</v>
      </c>
      <c r="X106" s="94" t="e">
        <v>#N/A</v>
      </c>
      <c r="Y106" s="94" t="e">
        <v>#N/A</v>
      </c>
      <c r="Z106" s="94" t="e">
        <v>#N/A</v>
      </c>
      <c r="AA106" s="94" t="e">
        <v>#N/A</v>
      </c>
      <c r="AB106" s="94" t="e">
        <v>#N/A</v>
      </c>
      <c r="AC106" s="94" t="e">
        <v>#N/A</v>
      </c>
      <c r="AD106" s="94" t="e">
        <v>#N/A</v>
      </c>
      <c r="AE106" s="94" t="e">
        <v>#N/A</v>
      </c>
      <c r="AF106" s="94" t="e">
        <v>#N/A</v>
      </c>
      <c r="AG106" s="94" t="e">
        <v>#N/A</v>
      </c>
      <c r="AH106" s="94" t="e">
        <v>#N/A</v>
      </c>
      <c r="AI106" s="94" t="e">
        <v>#N/A</v>
      </c>
      <c r="AJ106" s="94" t="e">
        <v>#N/A</v>
      </c>
      <c r="AK106" s="94" t="e">
        <v>#N/A</v>
      </c>
      <c r="AL106" s="94" t="e">
        <v>#N/A</v>
      </c>
      <c r="AM106" s="94" t="e">
        <v>#N/A</v>
      </c>
      <c r="AN106" s="94" t="e">
        <v>#N/A</v>
      </c>
      <c r="AO106" s="94" t="e">
        <v>#N/A</v>
      </c>
      <c r="AP106" s="94" t="e">
        <v>#N/A</v>
      </c>
      <c r="AQ106" s="94" t="e">
        <v>#N/A</v>
      </c>
      <c r="AR106" s="94" t="e">
        <v>#N/A</v>
      </c>
      <c r="AS106" s="94" t="e">
        <v>#N/A</v>
      </c>
      <c r="AT106" s="94" t="e">
        <v>#N/A</v>
      </c>
      <c r="AU106" s="94" t="e">
        <v>#N/A</v>
      </c>
      <c r="AV106" s="94" t="e">
        <v>#N/A</v>
      </c>
      <c r="AW106" s="94" t="e">
        <v>#N/A</v>
      </c>
      <c r="AX106" s="94" t="e">
        <v>#N/A</v>
      </c>
      <c r="AY106" s="94" t="e">
        <v>#N/A</v>
      </c>
    </row>
    <row r="107" spans="1:51" ht="22.7" customHeight="1">
      <c r="A107" s="93" t="s">
        <v>71</v>
      </c>
      <c r="B107" s="104">
        <v>-4.4400000000000004</v>
      </c>
      <c r="C107" s="94">
        <v>-8.27</v>
      </c>
      <c r="D107" s="94">
        <v>20.89</v>
      </c>
      <c r="E107" s="94">
        <v>23.8</v>
      </c>
      <c r="F107" s="94">
        <v>9.4</v>
      </c>
      <c r="G107" s="94">
        <v>6.1</v>
      </c>
      <c r="H107" s="94">
        <v>11.7</v>
      </c>
      <c r="I107" s="94">
        <v>4.5999999999999996</v>
      </c>
      <c r="J107" s="94">
        <v>13.3</v>
      </c>
      <c r="K107" s="94">
        <v>18.399999999999999</v>
      </c>
      <c r="L107" s="94">
        <v>15.3</v>
      </c>
      <c r="M107" s="94">
        <v>8.4</v>
      </c>
      <c r="N107" s="94">
        <v>-0.9</v>
      </c>
      <c r="O107" s="94">
        <v>-3.4</v>
      </c>
      <c r="P107" s="94">
        <v>-18.893129770999117</v>
      </c>
      <c r="Q107" s="94">
        <v>-8.8627450980274798</v>
      </c>
      <c r="R107" s="94" t="s">
        <v>85</v>
      </c>
      <c r="S107" s="94" t="e">
        <v>#DIV/0!</v>
      </c>
      <c r="T107" s="94" t="e">
        <v>#DIV/0!</v>
      </c>
      <c r="U107" s="94" t="e">
        <v>#DIV/0!</v>
      </c>
      <c r="V107" s="94" t="e">
        <v>#N/A</v>
      </c>
      <c r="W107" s="94" t="e">
        <v>#N/A</v>
      </c>
      <c r="X107" s="94" t="e">
        <v>#N/A</v>
      </c>
      <c r="Y107" s="94" t="e">
        <v>#N/A</v>
      </c>
      <c r="Z107" s="94" t="e">
        <v>#N/A</v>
      </c>
      <c r="AA107" s="94" t="e">
        <v>#N/A</v>
      </c>
      <c r="AB107" s="94" t="e">
        <v>#N/A</v>
      </c>
      <c r="AC107" s="94" t="e">
        <v>#N/A</v>
      </c>
      <c r="AD107" s="94" t="e">
        <v>#N/A</v>
      </c>
      <c r="AE107" s="94" t="e">
        <v>#N/A</v>
      </c>
      <c r="AF107" s="94" t="e">
        <v>#N/A</v>
      </c>
      <c r="AG107" s="94" t="e">
        <v>#N/A</v>
      </c>
      <c r="AH107" s="94" t="e">
        <v>#N/A</v>
      </c>
      <c r="AI107" s="94" t="e">
        <v>#N/A</v>
      </c>
      <c r="AJ107" s="94" t="e">
        <v>#N/A</v>
      </c>
      <c r="AK107" s="94" t="e">
        <v>#N/A</v>
      </c>
      <c r="AL107" s="94" t="e">
        <v>#N/A</v>
      </c>
      <c r="AM107" s="94" t="e">
        <v>#N/A</v>
      </c>
      <c r="AN107" s="94" t="e">
        <v>#N/A</v>
      </c>
      <c r="AO107" s="94" t="e">
        <v>#N/A</v>
      </c>
      <c r="AP107" s="94" t="e">
        <v>#N/A</v>
      </c>
      <c r="AQ107" s="94" t="e">
        <v>#N/A</v>
      </c>
      <c r="AR107" s="94" t="e">
        <v>#N/A</v>
      </c>
      <c r="AS107" s="94" t="e">
        <v>#N/A</v>
      </c>
      <c r="AT107" s="94" t="e">
        <v>#N/A</v>
      </c>
      <c r="AU107" s="94" t="e">
        <v>#N/A</v>
      </c>
      <c r="AV107" s="94" t="e">
        <v>#N/A</v>
      </c>
      <c r="AW107" s="94" t="e">
        <v>#N/A</v>
      </c>
      <c r="AX107" s="94" t="e">
        <v>#N/A</v>
      </c>
      <c r="AY107" s="94" t="e">
        <v>#N/A</v>
      </c>
    </row>
    <row r="108" spans="1:51" ht="12" customHeight="1">
      <c r="A108" s="93"/>
      <c r="B108" s="10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</row>
    <row r="109" spans="1:51" ht="31.7" customHeight="1">
      <c r="A109" s="95" t="s">
        <v>72</v>
      </c>
      <c r="B109" s="105">
        <v>-1.28</v>
      </c>
      <c r="C109" s="96">
        <v>-0.6</v>
      </c>
      <c r="D109" s="96">
        <v>-0.8</v>
      </c>
      <c r="E109" s="96">
        <v>26.4</v>
      </c>
      <c r="F109" s="96">
        <v>16</v>
      </c>
      <c r="G109" s="96">
        <v>10.199999999999999</v>
      </c>
      <c r="H109" s="96">
        <v>15.4</v>
      </c>
      <c r="I109" s="96">
        <v>15.1</v>
      </c>
      <c r="J109" s="96">
        <v>2.1</v>
      </c>
      <c r="K109" s="96">
        <v>18.3</v>
      </c>
      <c r="L109" s="96">
        <v>16.600000000000001</v>
      </c>
      <c r="M109" s="96">
        <v>12.2</v>
      </c>
      <c r="N109" s="96">
        <v>4.9000000000000004</v>
      </c>
      <c r="O109" s="96">
        <v>0.6</v>
      </c>
      <c r="P109" s="96">
        <v>-14.1</v>
      </c>
      <c r="Q109" s="96">
        <v>-12.6</v>
      </c>
      <c r="R109" s="96">
        <v>2.2000000000000002</v>
      </c>
      <c r="S109" s="96" t="s">
        <v>85</v>
      </c>
      <c r="T109" s="96" t="s">
        <v>85</v>
      </c>
      <c r="U109" s="96" t="s">
        <v>85</v>
      </c>
      <c r="V109" s="96" t="s">
        <v>85</v>
      </c>
      <c r="W109" s="96" t="s">
        <v>85</v>
      </c>
      <c r="X109" s="96" t="s">
        <v>85</v>
      </c>
      <c r="Y109" s="96" t="s">
        <v>85</v>
      </c>
      <c r="Z109" s="96" t="s">
        <v>85</v>
      </c>
      <c r="AA109" s="96" t="s">
        <v>85</v>
      </c>
      <c r="AB109" s="96" t="s">
        <v>85</v>
      </c>
      <c r="AC109" s="96" t="s">
        <v>85</v>
      </c>
      <c r="AD109" s="96" t="s">
        <v>85</v>
      </c>
      <c r="AE109" s="96" t="s">
        <v>85</v>
      </c>
      <c r="AF109" s="96" t="s">
        <v>85</v>
      </c>
      <c r="AG109" s="96" t="s">
        <v>85</v>
      </c>
      <c r="AH109" s="96" t="s">
        <v>85</v>
      </c>
      <c r="AI109" s="96" t="s">
        <v>85</v>
      </c>
      <c r="AJ109" s="96" t="s">
        <v>85</v>
      </c>
      <c r="AK109" s="96" t="s">
        <v>85</v>
      </c>
      <c r="AL109" s="96" t="s">
        <v>85</v>
      </c>
      <c r="AM109" s="96" t="s">
        <v>85</v>
      </c>
      <c r="AN109" s="96" t="s">
        <v>85</v>
      </c>
      <c r="AO109" s="96" t="s">
        <v>85</v>
      </c>
      <c r="AP109" s="96" t="s">
        <v>85</v>
      </c>
      <c r="AQ109" s="96" t="s">
        <v>85</v>
      </c>
      <c r="AR109" s="96" t="s">
        <v>85</v>
      </c>
      <c r="AS109" s="96" t="s">
        <v>85</v>
      </c>
      <c r="AT109" s="96" t="s">
        <v>85</v>
      </c>
      <c r="AU109" s="96" t="s">
        <v>85</v>
      </c>
      <c r="AV109" s="96" t="s">
        <v>85</v>
      </c>
      <c r="AW109" s="96" t="s">
        <v>85</v>
      </c>
      <c r="AX109" s="96" t="s">
        <v>85</v>
      </c>
      <c r="AY109" s="96" t="s">
        <v>85</v>
      </c>
    </row>
    <row r="110" spans="1:51" ht="22.7" customHeight="1">
      <c r="Q110" s="99"/>
    </row>
    <row r="111" spans="1:51" ht="22.7" customHeight="1">
      <c r="A111" s="177" t="s">
        <v>78</v>
      </c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</row>
    <row r="112" spans="1:51" ht="22.7" customHeight="1">
      <c r="A112" s="176" t="s">
        <v>59</v>
      </c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</row>
    <row r="113" spans="1:51" ht="22.7" customHeight="1">
      <c r="A113" s="91"/>
      <c r="B113" s="92">
        <v>2001</v>
      </c>
      <c r="C113" s="92">
        <v>2002</v>
      </c>
      <c r="D113" s="92">
        <v>2003</v>
      </c>
      <c r="E113" s="92">
        <v>2004</v>
      </c>
      <c r="F113" s="92">
        <v>2005</v>
      </c>
      <c r="G113" s="92">
        <v>2006</v>
      </c>
      <c r="H113" s="92">
        <v>2007</v>
      </c>
      <c r="I113" s="92">
        <v>2008</v>
      </c>
      <c r="J113" s="92">
        <v>2009</v>
      </c>
      <c r="K113" s="92">
        <v>2010</v>
      </c>
      <c r="L113" s="92">
        <v>2011</v>
      </c>
      <c r="M113" s="92">
        <v>2012</v>
      </c>
      <c r="N113" s="92">
        <v>2013</v>
      </c>
      <c r="O113" s="92">
        <v>2014</v>
      </c>
      <c r="P113" s="92">
        <v>2015</v>
      </c>
      <c r="Q113" s="92">
        <v>2016</v>
      </c>
      <c r="R113" s="92">
        <v>2017</v>
      </c>
      <c r="S113" s="92">
        <v>2018</v>
      </c>
      <c r="T113" s="92">
        <v>2019</v>
      </c>
      <c r="U113" s="92">
        <v>2020</v>
      </c>
      <c r="V113" s="92">
        <v>2021</v>
      </c>
      <c r="W113" s="92">
        <v>2022</v>
      </c>
      <c r="X113" s="92">
        <v>2023</v>
      </c>
      <c r="Y113" s="92">
        <v>2024</v>
      </c>
      <c r="Z113" s="92">
        <v>2025</v>
      </c>
      <c r="AA113" s="92">
        <v>2026</v>
      </c>
      <c r="AB113" s="92">
        <v>2027</v>
      </c>
      <c r="AC113" s="92">
        <v>2028</v>
      </c>
      <c r="AD113" s="92">
        <v>2029</v>
      </c>
      <c r="AE113" s="92">
        <v>2030</v>
      </c>
      <c r="AF113" s="92">
        <v>2031</v>
      </c>
      <c r="AG113" s="92">
        <v>2032</v>
      </c>
      <c r="AH113" s="92">
        <v>2033</v>
      </c>
      <c r="AI113" s="92">
        <v>2034</v>
      </c>
      <c r="AJ113" s="92">
        <v>2035</v>
      </c>
      <c r="AK113" s="92">
        <v>2036</v>
      </c>
      <c r="AL113" s="92">
        <v>2037</v>
      </c>
      <c r="AM113" s="92">
        <v>2038</v>
      </c>
      <c r="AN113" s="92">
        <v>2039</v>
      </c>
      <c r="AO113" s="92">
        <v>2040</v>
      </c>
      <c r="AP113" s="92">
        <v>2041</v>
      </c>
      <c r="AQ113" s="92">
        <v>2042</v>
      </c>
      <c r="AR113" s="92">
        <v>2043</v>
      </c>
      <c r="AS113" s="92">
        <v>2044</v>
      </c>
      <c r="AT113" s="92">
        <v>2045</v>
      </c>
      <c r="AU113" s="92">
        <v>2046</v>
      </c>
      <c r="AV113" s="92">
        <v>2047</v>
      </c>
      <c r="AW113" s="92">
        <v>2048</v>
      </c>
      <c r="AX113" s="92">
        <v>2049</v>
      </c>
      <c r="AY113" s="92">
        <v>2050</v>
      </c>
    </row>
    <row r="114" spans="1:51" ht="22.7" customHeight="1">
      <c r="A114" s="93" t="s">
        <v>60</v>
      </c>
      <c r="B114" s="106" t="s">
        <v>15</v>
      </c>
      <c r="C114" s="94" t="s">
        <v>15</v>
      </c>
      <c r="D114" s="94" t="s">
        <v>15</v>
      </c>
      <c r="E114" s="94">
        <v>5.18</v>
      </c>
      <c r="F114" s="94">
        <v>0.4</v>
      </c>
      <c r="G114" s="94">
        <v>8.8000000000000007</v>
      </c>
      <c r="H114" s="94">
        <v>4.8</v>
      </c>
      <c r="I114" s="94">
        <v>16.2</v>
      </c>
      <c r="J114" s="94">
        <v>8.8000000000000007</v>
      </c>
      <c r="K114" s="94">
        <v>10.4</v>
      </c>
      <c r="L114" s="94">
        <v>12.7</v>
      </c>
      <c r="M114" s="94">
        <v>8.6</v>
      </c>
      <c r="N114" s="94">
        <v>10.6</v>
      </c>
      <c r="O114" s="94">
        <v>13.9</v>
      </c>
      <c r="P114" s="94">
        <v>4.9960348930004006</v>
      </c>
      <c r="Q114" s="94">
        <v>-0.22658610268819768</v>
      </c>
      <c r="R114" s="94">
        <v>-2.1334477525760676</v>
      </c>
      <c r="S114" s="94" t="s">
        <v>85</v>
      </c>
      <c r="T114" s="94" t="e">
        <v>#DIV/0!</v>
      </c>
      <c r="U114" s="94" t="e">
        <v>#DIV/0!</v>
      </c>
      <c r="V114" s="94" t="e">
        <v>#N/A</v>
      </c>
      <c r="W114" s="94" t="e">
        <v>#N/A</v>
      </c>
      <c r="X114" s="94" t="e">
        <v>#N/A</v>
      </c>
      <c r="Y114" s="94" t="e">
        <v>#N/A</v>
      </c>
      <c r="Z114" s="94" t="e">
        <v>#N/A</v>
      </c>
      <c r="AA114" s="94" t="e">
        <v>#N/A</v>
      </c>
      <c r="AB114" s="94" t="e">
        <v>#N/A</v>
      </c>
      <c r="AC114" s="94" t="e">
        <v>#N/A</v>
      </c>
      <c r="AD114" s="94" t="e">
        <v>#N/A</v>
      </c>
      <c r="AE114" s="94" t="e">
        <v>#N/A</v>
      </c>
      <c r="AF114" s="94" t="e">
        <v>#N/A</v>
      </c>
      <c r="AG114" s="94" t="e">
        <v>#N/A</v>
      </c>
      <c r="AH114" s="94" t="e">
        <v>#N/A</v>
      </c>
      <c r="AI114" s="94" t="e">
        <v>#N/A</v>
      </c>
      <c r="AJ114" s="94" t="e">
        <v>#N/A</v>
      </c>
      <c r="AK114" s="94" t="e">
        <v>#N/A</v>
      </c>
      <c r="AL114" s="94" t="e">
        <v>#N/A</v>
      </c>
      <c r="AM114" s="94" t="e">
        <v>#N/A</v>
      </c>
      <c r="AN114" s="94" t="e">
        <v>#N/A</v>
      </c>
      <c r="AO114" s="94" t="e">
        <v>#N/A</v>
      </c>
      <c r="AP114" s="94" t="e">
        <v>#N/A</v>
      </c>
      <c r="AQ114" s="94" t="e">
        <v>#N/A</v>
      </c>
      <c r="AR114" s="94" t="e">
        <v>#N/A</v>
      </c>
      <c r="AS114" s="94" t="e">
        <v>#N/A</v>
      </c>
      <c r="AT114" s="94" t="e">
        <v>#N/A</v>
      </c>
      <c r="AU114" s="94" t="e">
        <v>#N/A</v>
      </c>
      <c r="AV114" s="94" t="e">
        <v>#N/A</v>
      </c>
      <c r="AW114" s="94" t="e">
        <v>#N/A</v>
      </c>
      <c r="AX114" s="94" t="e">
        <v>#N/A</v>
      </c>
      <c r="AY114" s="94" t="e">
        <v>#N/A</v>
      </c>
    </row>
    <row r="115" spans="1:51" ht="22.7" customHeight="1">
      <c r="A115" s="93" t="s">
        <v>61</v>
      </c>
      <c r="B115" s="106" t="s">
        <v>15</v>
      </c>
      <c r="C115" s="94" t="s">
        <v>15</v>
      </c>
      <c r="D115" s="94" t="s">
        <v>15</v>
      </c>
      <c r="E115" s="94">
        <v>6.43</v>
      </c>
      <c r="F115" s="94">
        <v>0.8</v>
      </c>
      <c r="G115" s="94">
        <v>5.0999999999999996</v>
      </c>
      <c r="H115" s="94">
        <v>5</v>
      </c>
      <c r="I115" s="94">
        <v>14</v>
      </c>
      <c r="J115" s="94">
        <v>12.1</v>
      </c>
      <c r="K115" s="94">
        <v>14.7</v>
      </c>
      <c r="L115" s="94">
        <v>10.6</v>
      </c>
      <c r="M115" s="94">
        <v>9.4</v>
      </c>
      <c r="N115" s="94">
        <v>6.9</v>
      </c>
      <c r="O115" s="94">
        <v>14.9</v>
      </c>
      <c r="P115" s="94">
        <v>1.7781541066722584</v>
      </c>
      <c r="Q115" s="94">
        <v>5.9068219634752728</v>
      </c>
      <c r="R115" s="94">
        <v>-5.1017567793430363</v>
      </c>
      <c r="S115" s="94" t="s">
        <v>85</v>
      </c>
      <c r="T115" s="94" t="e">
        <v>#DIV/0!</v>
      </c>
      <c r="U115" s="94" t="e">
        <v>#DIV/0!</v>
      </c>
      <c r="V115" s="94" t="e">
        <v>#N/A</v>
      </c>
      <c r="W115" s="94" t="e">
        <v>#N/A</v>
      </c>
      <c r="X115" s="94" t="e">
        <v>#N/A</v>
      </c>
      <c r="Y115" s="94" t="e">
        <v>#N/A</v>
      </c>
      <c r="Z115" s="94" t="e">
        <v>#N/A</v>
      </c>
      <c r="AA115" s="94" t="e">
        <v>#N/A</v>
      </c>
      <c r="AB115" s="94" t="e">
        <v>#N/A</v>
      </c>
      <c r="AC115" s="94" t="e">
        <v>#N/A</v>
      </c>
      <c r="AD115" s="94" t="e">
        <v>#N/A</v>
      </c>
      <c r="AE115" s="94" t="e">
        <v>#N/A</v>
      </c>
      <c r="AF115" s="94" t="e">
        <v>#N/A</v>
      </c>
      <c r="AG115" s="94" t="e">
        <v>#N/A</v>
      </c>
      <c r="AH115" s="94" t="e">
        <v>#N/A</v>
      </c>
      <c r="AI115" s="94" t="e">
        <v>#N/A</v>
      </c>
      <c r="AJ115" s="94" t="e">
        <v>#N/A</v>
      </c>
      <c r="AK115" s="94" t="e">
        <v>#N/A</v>
      </c>
      <c r="AL115" s="94" t="e">
        <v>#N/A</v>
      </c>
      <c r="AM115" s="94" t="e">
        <v>#N/A</v>
      </c>
      <c r="AN115" s="94" t="e">
        <v>#N/A</v>
      </c>
      <c r="AO115" s="94" t="e">
        <v>#N/A</v>
      </c>
      <c r="AP115" s="94" t="e">
        <v>#N/A</v>
      </c>
      <c r="AQ115" s="94" t="e">
        <v>#N/A</v>
      </c>
      <c r="AR115" s="94" t="e">
        <v>#N/A</v>
      </c>
      <c r="AS115" s="94" t="e">
        <v>#N/A</v>
      </c>
      <c r="AT115" s="94" t="e">
        <v>#N/A</v>
      </c>
      <c r="AU115" s="94" t="e">
        <v>#N/A</v>
      </c>
      <c r="AV115" s="94" t="e">
        <v>#N/A</v>
      </c>
      <c r="AW115" s="94" t="e">
        <v>#N/A</v>
      </c>
      <c r="AX115" s="94" t="e">
        <v>#N/A</v>
      </c>
      <c r="AY115" s="94" t="e">
        <v>#N/A</v>
      </c>
    </row>
    <row r="116" spans="1:51" ht="22.7" customHeight="1">
      <c r="A116" s="93" t="s">
        <v>62</v>
      </c>
      <c r="B116" s="106" t="s">
        <v>15</v>
      </c>
      <c r="C116" s="94" t="s">
        <v>15</v>
      </c>
      <c r="D116" s="94" t="s">
        <v>15</v>
      </c>
      <c r="E116" s="94">
        <v>22.33</v>
      </c>
      <c r="F116" s="94">
        <v>1.8</v>
      </c>
      <c r="G116" s="94">
        <v>4</v>
      </c>
      <c r="H116" s="94">
        <v>5.9</v>
      </c>
      <c r="I116" s="94">
        <v>9.6999999999999993</v>
      </c>
      <c r="J116" s="94">
        <v>15.6</v>
      </c>
      <c r="K116" s="94">
        <v>15</v>
      </c>
      <c r="L116" s="94">
        <v>5.3</v>
      </c>
      <c r="M116" s="94">
        <v>14.1</v>
      </c>
      <c r="N116" s="94">
        <v>4.8</v>
      </c>
      <c r="O116" s="94">
        <v>9.3000000000000007</v>
      </c>
      <c r="P116" s="94">
        <v>10.260457774234544</v>
      </c>
      <c r="Q116" s="94">
        <v>2.1474588404603034</v>
      </c>
      <c r="R116" s="94">
        <v>-1.6698631869015768</v>
      </c>
      <c r="S116" s="94" t="s">
        <v>85</v>
      </c>
      <c r="T116" s="94" t="e">
        <v>#DIV/0!</v>
      </c>
      <c r="U116" s="94" t="e">
        <v>#DIV/0!</v>
      </c>
      <c r="V116" s="94" t="e">
        <v>#N/A</v>
      </c>
      <c r="W116" s="94" t="e">
        <v>#N/A</v>
      </c>
      <c r="X116" s="94" t="e">
        <v>#N/A</v>
      </c>
      <c r="Y116" s="94" t="e">
        <v>#N/A</v>
      </c>
      <c r="Z116" s="94" t="e">
        <v>#N/A</v>
      </c>
      <c r="AA116" s="94" t="e">
        <v>#N/A</v>
      </c>
      <c r="AB116" s="94" t="e">
        <v>#N/A</v>
      </c>
      <c r="AC116" s="94" t="e">
        <v>#N/A</v>
      </c>
      <c r="AD116" s="94" t="e">
        <v>#N/A</v>
      </c>
      <c r="AE116" s="94" t="e">
        <v>#N/A</v>
      </c>
      <c r="AF116" s="94" t="e">
        <v>#N/A</v>
      </c>
      <c r="AG116" s="94" t="e">
        <v>#N/A</v>
      </c>
      <c r="AH116" s="94" t="e">
        <v>#N/A</v>
      </c>
      <c r="AI116" s="94" t="e">
        <v>#N/A</v>
      </c>
      <c r="AJ116" s="94" t="e">
        <v>#N/A</v>
      </c>
      <c r="AK116" s="94" t="e">
        <v>#N/A</v>
      </c>
      <c r="AL116" s="94" t="e">
        <v>#N/A</v>
      </c>
      <c r="AM116" s="94" t="e">
        <v>#N/A</v>
      </c>
      <c r="AN116" s="94" t="e">
        <v>#N/A</v>
      </c>
      <c r="AO116" s="94" t="e">
        <v>#N/A</v>
      </c>
      <c r="AP116" s="94" t="e">
        <v>#N/A</v>
      </c>
      <c r="AQ116" s="94" t="e">
        <v>#N/A</v>
      </c>
      <c r="AR116" s="94" t="e">
        <v>#N/A</v>
      </c>
      <c r="AS116" s="94" t="e">
        <v>#N/A</v>
      </c>
      <c r="AT116" s="94" t="e">
        <v>#N/A</v>
      </c>
      <c r="AU116" s="94" t="e">
        <v>#N/A</v>
      </c>
      <c r="AV116" s="94" t="e">
        <v>#N/A</v>
      </c>
      <c r="AW116" s="94" t="e">
        <v>#N/A</v>
      </c>
      <c r="AX116" s="94" t="e">
        <v>#N/A</v>
      </c>
      <c r="AY116" s="94" t="e">
        <v>#N/A</v>
      </c>
    </row>
    <row r="117" spans="1:51" ht="22.7" customHeight="1">
      <c r="A117" s="93" t="s">
        <v>63</v>
      </c>
      <c r="B117" s="106" t="s">
        <v>15</v>
      </c>
      <c r="C117" s="94" t="s">
        <v>15</v>
      </c>
      <c r="D117" s="94" t="s">
        <v>15</v>
      </c>
      <c r="E117" s="94">
        <v>9.58</v>
      </c>
      <c r="F117" s="94">
        <v>5.4</v>
      </c>
      <c r="G117" s="94">
        <v>2</v>
      </c>
      <c r="H117" s="94">
        <v>8.1</v>
      </c>
      <c r="I117" s="94">
        <v>15.2</v>
      </c>
      <c r="J117" s="94">
        <v>11.2</v>
      </c>
      <c r="K117" s="94">
        <v>11.1</v>
      </c>
      <c r="L117" s="94">
        <v>10.5</v>
      </c>
      <c r="M117" s="94">
        <v>9.3000000000000007</v>
      </c>
      <c r="N117" s="94">
        <v>14.9</v>
      </c>
      <c r="O117" s="94">
        <v>5.4</v>
      </c>
      <c r="P117" s="94">
        <v>6.200317965024027</v>
      </c>
      <c r="Q117" s="94">
        <v>-1.2724550898458031</v>
      </c>
      <c r="R117" s="94">
        <v>-3.2417112976138585</v>
      </c>
      <c r="S117" s="94" t="s">
        <v>85</v>
      </c>
      <c r="T117" s="94" t="e">
        <v>#DIV/0!</v>
      </c>
      <c r="U117" s="94" t="e">
        <v>#DIV/0!</v>
      </c>
      <c r="V117" s="94" t="e">
        <v>#N/A</v>
      </c>
      <c r="W117" s="94" t="e">
        <v>#N/A</v>
      </c>
      <c r="X117" s="94" t="e">
        <v>#N/A</v>
      </c>
      <c r="Y117" s="94" t="e">
        <v>#N/A</v>
      </c>
      <c r="Z117" s="94" t="e">
        <v>#N/A</v>
      </c>
      <c r="AA117" s="94" t="e">
        <v>#N/A</v>
      </c>
      <c r="AB117" s="94" t="e">
        <v>#N/A</v>
      </c>
      <c r="AC117" s="94" t="e">
        <v>#N/A</v>
      </c>
      <c r="AD117" s="94" t="e">
        <v>#N/A</v>
      </c>
      <c r="AE117" s="94" t="e">
        <v>#N/A</v>
      </c>
      <c r="AF117" s="94" t="e">
        <v>#N/A</v>
      </c>
      <c r="AG117" s="94" t="e">
        <v>#N/A</v>
      </c>
      <c r="AH117" s="94" t="e">
        <v>#N/A</v>
      </c>
      <c r="AI117" s="94" t="e">
        <v>#N/A</v>
      </c>
      <c r="AJ117" s="94" t="e">
        <v>#N/A</v>
      </c>
      <c r="AK117" s="94" t="e">
        <v>#N/A</v>
      </c>
      <c r="AL117" s="94" t="e">
        <v>#N/A</v>
      </c>
      <c r="AM117" s="94" t="e">
        <v>#N/A</v>
      </c>
      <c r="AN117" s="94" t="e">
        <v>#N/A</v>
      </c>
      <c r="AO117" s="94" t="e">
        <v>#N/A</v>
      </c>
      <c r="AP117" s="94" t="e">
        <v>#N/A</v>
      </c>
      <c r="AQ117" s="94" t="e">
        <v>#N/A</v>
      </c>
      <c r="AR117" s="94" t="e">
        <v>#N/A</v>
      </c>
      <c r="AS117" s="94" t="e">
        <v>#N/A</v>
      </c>
      <c r="AT117" s="94" t="e">
        <v>#N/A</v>
      </c>
      <c r="AU117" s="94" t="e">
        <v>#N/A</v>
      </c>
      <c r="AV117" s="94" t="e">
        <v>#N/A</v>
      </c>
      <c r="AW117" s="94" t="e">
        <v>#N/A</v>
      </c>
      <c r="AX117" s="94" t="e">
        <v>#N/A</v>
      </c>
      <c r="AY117" s="94" t="e">
        <v>#N/A</v>
      </c>
    </row>
    <row r="118" spans="1:51" ht="22.7" customHeight="1">
      <c r="A118" s="93" t="s">
        <v>64</v>
      </c>
      <c r="B118" s="106" t="s">
        <v>15</v>
      </c>
      <c r="C118" s="94" t="s">
        <v>15</v>
      </c>
      <c r="D118" s="94" t="s">
        <v>15</v>
      </c>
      <c r="E118" s="94">
        <v>9.19</v>
      </c>
      <c r="F118" s="94">
        <v>4.4000000000000004</v>
      </c>
      <c r="G118" s="94">
        <v>5.2</v>
      </c>
      <c r="H118" s="94">
        <v>7.1</v>
      </c>
      <c r="I118" s="94">
        <v>13.1</v>
      </c>
      <c r="J118" s="94">
        <v>10.199999999999999</v>
      </c>
      <c r="K118" s="94">
        <v>12</v>
      </c>
      <c r="L118" s="94">
        <v>11.9</v>
      </c>
      <c r="M118" s="94">
        <v>12.2</v>
      </c>
      <c r="N118" s="94">
        <v>8.1999999999999993</v>
      </c>
      <c r="O118" s="94">
        <v>10.199999999999999</v>
      </c>
      <c r="P118" s="94">
        <v>1.8436578171518558</v>
      </c>
      <c r="Q118" s="94">
        <v>-2.5343953657155138</v>
      </c>
      <c r="R118" s="94" t="s">
        <v>85</v>
      </c>
      <c r="S118" s="94" t="e">
        <v>#DIV/0!</v>
      </c>
      <c r="T118" s="94" t="e">
        <v>#DIV/0!</v>
      </c>
      <c r="U118" s="94" t="e">
        <v>#DIV/0!</v>
      </c>
      <c r="V118" s="94" t="e">
        <v>#N/A</v>
      </c>
      <c r="W118" s="94" t="e">
        <v>#N/A</v>
      </c>
      <c r="X118" s="94" t="e">
        <v>#N/A</v>
      </c>
      <c r="Y118" s="94" t="e">
        <v>#N/A</v>
      </c>
      <c r="Z118" s="94" t="e">
        <v>#N/A</v>
      </c>
      <c r="AA118" s="94" t="e">
        <v>#N/A</v>
      </c>
      <c r="AB118" s="94" t="e">
        <v>#N/A</v>
      </c>
      <c r="AC118" s="94" t="e">
        <v>#N/A</v>
      </c>
      <c r="AD118" s="94" t="e">
        <v>#N/A</v>
      </c>
      <c r="AE118" s="94" t="e">
        <v>#N/A</v>
      </c>
      <c r="AF118" s="94" t="e">
        <v>#N/A</v>
      </c>
      <c r="AG118" s="94" t="e">
        <v>#N/A</v>
      </c>
      <c r="AH118" s="94" t="e">
        <v>#N/A</v>
      </c>
      <c r="AI118" s="94" t="e">
        <v>#N/A</v>
      </c>
      <c r="AJ118" s="94" t="e">
        <v>#N/A</v>
      </c>
      <c r="AK118" s="94" t="e">
        <v>#N/A</v>
      </c>
      <c r="AL118" s="94" t="e">
        <v>#N/A</v>
      </c>
      <c r="AM118" s="94" t="e">
        <v>#N/A</v>
      </c>
      <c r="AN118" s="94" t="e">
        <v>#N/A</v>
      </c>
      <c r="AO118" s="94" t="e">
        <v>#N/A</v>
      </c>
      <c r="AP118" s="94" t="e">
        <v>#N/A</v>
      </c>
      <c r="AQ118" s="94" t="e">
        <v>#N/A</v>
      </c>
      <c r="AR118" s="94" t="e">
        <v>#N/A</v>
      </c>
      <c r="AS118" s="94" t="e">
        <v>#N/A</v>
      </c>
      <c r="AT118" s="94" t="e">
        <v>#N/A</v>
      </c>
      <c r="AU118" s="94" t="e">
        <v>#N/A</v>
      </c>
      <c r="AV118" s="94" t="e">
        <v>#N/A</v>
      </c>
      <c r="AW118" s="94" t="e">
        <v>#N/A</v>
      </c>
      <c r="AX118" s="94" t="e">
        <v>#N/A</v>
      </c>
      <c r="AY118" s="94" t="e">
        <v>#N/A</v>
      </c>
    </row>
    <row r="119" spans="1:51" ht="22.7" customHeight="1">
      <c r="A119" s="93" t="s">
        <v>65</v>
      </c>
      <c r="B119" s="106" t="s">
        <v>15</v>
      </c>
      <c r="C119" s="94" t="s">
        <v>15</v>
      </c>
      <c r="D119" s="94" t="s">
        <v>15</v>
      </c>
      <c r="E119" s="94">
        <v>12.5</v>
      </c>
      <c r="F119" s="94">
        <v>6.3</v>
      </c>
      <c r="G119" s="94">
        <v>1.4</v>
      </c>
      <c r="H119" s="94">
        <v>11</v>
      </c>
      <c r="I119" s="94">
        <v>9</v>
      </c>
      <c r="J119" s="94">
        <v>12.5</v>
      </c>
      <c r="K119" s="94">
        <v>10.3</v>
      </c>
      <c r="L119" s="94">
        <v>12.9</v>
      </c>
      <c r="M119" s="94">
        <v>11.2</v>
      </c>
      <c r="N119" s="94">
        <v>6.7</v>
      </c>
      <c r="O119" s="94">
        <v>7.8</v>
      </c>
      <c r="P119" s="94">
        <v>5.7707509880897456</v>
      </c>
      <c r="Q119" s="94">
        <v>-2.0926756351907216</v>
      </c>
      <c r="R119" s="94" t="s">
        <v>85</v>
      </c>
      <c r="S119" s="94" t="e">
        <v>#DIV/0!</v>
      </c>
      <c r="T119" s="94" t="e">
        <v>#DIV/0!</v>
      </c>
      <c r="U119" s="94" t="e">
        <v>#DIV/0!</v>
      </c>
      <c r="V119" s="94" t="e">
        <v>#N/A</v>
      </c>
      <c r="W119" s="94" t="e">
        <v>#N/A</v>
      </c>
      <c r="X119" s="94" t="e">
        <v>#N/A</v>
      </c>
      <c r="Y119" s="94" t="e">
        <v>#N/A</v>
      </c>
      <c r="Z119" s="94" t="e">
        <v>#N/A</v>
      </c>
      <c r="AA119" s="94" t="e">
        <v>#N/A</v>
      </c>
      <c r="AB119" s="94" t="e">
        <v>#N/A</v>
      </c>
      <c r="AC119" s="94" t="e">
        <v>#N/A</v>
      </c>
      <c r="AD119" s="94" t="e">
        <v>#N/A</v>
      </c>
      <c r="AE119" s="94" t="e">
        <v>#N/A</v>
      </c>
      <c r="AF119" s="94" t="e">
        <v>#N/A</v>
      </c>
      <c r="AG119" s="94" t="e">
        <v>#N/A</v>
      </c>
      <c r="AH119" s="94" t="e">
        <v>#N/A</v>
      </c>
      <c r="AI119" s="94" t="e">
        <v>#N/A</v>
      </c>
      <c r="AJ119" s="94" t="e">
        <v>#N/A</v>
      </c>
      <c r="AK119" s="94" t="e">
        <v>#N/A</v>
      </c>
      <c r="AL119" s="94" t="e">
        <v>#N/A</v>
      </c>
      <c r="AM119" s="94" t="e">
        <v>#N/A</v>
      </c>
      <c r="AN119" s="94" t="e">
        <v>#N/A</v>
      </c>
      <c r="AO119" s="94" t="e">
        <v>#N/A</v>
      </c>
      <c r="AP119" s="94" t="e">
        <v>#N/A</v>
      </c>
      <c r="AQ119" s="94" t="e">
        <v>#N/A</v>
      </c>
      <c r="AR119" s="94" t="e">
        <v>#N/A</v>
      </c>
      <c r="AS119" s="94" t="e">
        <v>#N/A</v>
      </c>
      <c r="AT119" s="94" t="e">
        <v>#N/A</v>
      </c>
      <c r="AU119" s="94" t="e">
        <v>#N/A</v>
      </c>
      <c r="AV119" s="94" t="e">
        <v>#N/A</v>
      </c>
      <c r="AW119" s="94" t="e">
        <v>#N/A</v>
      </c>
      <c r="AX119" s="94" t="e">
        <v>#N/A</v>
      </c>
      <c r="AY119" s="94" t="e">
        <v>#N/A</v>
      </c>
    </row>
    <row r="120" spans="1:51" ht="22.7" customHeight="1">
      <c r="A120" s="93" t="s">
        <v>66</v>
      </c>
      <c r="B120" s="106" t="s">
        <v>15</v>
      </c>
      <c r="C120" s="94" t="s">
        <v>15</v>
      </c>
      <c r="D120" s="94" t="s">
        <v>15</v>
      </c>
      <c r="E120" s="94">
        <v>7.6</v>
      </c>
      <c r="F120" s="94">
        <v>4.4000000000000004</v>
      </c>
      <c r="G120" s="94">
        <v>3.1</v>
      </c>
      <c r="H120" s="94">
        <v>10</v>
      </c>
      <c r="I120" s="94">
        <v>14.7</v>
      </c>
      <c r="J120" s="94">
        <v>14.2</v>
      </c>
      <c r="K120" s="94">
        <v>8.1</v>
      </c>
      <c r="L120" s="94">
        <v>10.5</v>
      </c>
      <c r="M120" s="94">
        <v>11.4</v>
      </c>
      <c r="N120" s="94">
        <v>11.6</v>
      </c>
      <c r="O120" s="94">
        <v>7</v>
      </c>
      <c r="P120" s="94">
        <v>1.9174041298262168</v>
      </c>
      <c r="Q120" s="94">
        <v>-3.256150506548372</v>
      </c>
      <c r="R120" s="94" t="s">
        <v>85</v>
      </c>
      <c r="S120" s="94" t="e">
        <v>#DIV/0!</v>
      </c>
      <c r="T120" s="94" t="e">
        <v>#DIV/0!</v>
      </c>
      <c r="U120" s="94" t="e">
        <v>#DIV/0!</v>
      </c>
      <c r="V120" s="94" t="e">
        <v>#N/A</v>
      </c>
      <c r="W120" s="94" t="e">
        <v>#N/A</v>
      </c>
      <c r="X120" s="94" t="e">
        <v>#N/A</v>
      </c>
      <c r="Y120" s="94" t="e">
        <v>#N/A</v>
      </c>
      <c r="Z120" s="94" t="e">
        <v>#N/A</v>
      </c>
      <c r="AA120" s="94" t="e">
        <v>#N/A</v>
      </c>
      <c r="AB120" s="94" t="e">
        <v>#N/A</v>
      </c>
      <c r="AC120" s="94" t="e">
        <v>#N/A</v>
      </c>
      <c r="AD120" s="94" t="e">
        <v>#N/A</v>
      </c>
      <c r="AE120" s="94" t="e">
        <v>#N/A</v>
      </c>
      <c r="AF120" s="94" t="e">
        <v>#N/A</v>
      </c>
      <c r="AG120" s="94" t="e">
        <v>#N/A</v>
      </c>
      <c r="AH120" s="94" t="e">
        <v>#N/A</v>
      </c>
      <c r="AI120" s="94" t="e">
        <v>#N/A</v>
      </c>
      <c r="AJ120" s="94" t="e">
        <v>#N/A</v>
      </c>
      <c r="AK120" s="94" t="e">
        <v>#N/A</v>
      </c>
      <c r="AL120" s="94" t="e">
        <v>#N/A</v>
      </c>
      <c r="AM120" s="94" t="e">
        <v>#N/A</v>
      </c>
      <c r="AN120" s="94" t="e">
        <v>#N/A</v>
      </c>
      <c r="AO120" s="94" t="e">
        <v>#N/A</v>
      </c>
      <c r="AP120" s="94" t="e">
        <v>#N/A</v>
      </c>
      <c r="AQ120" s="94" t="e">
        <v>#N/A</v>
      </c>
      <c r="AR120" s="94" t="e">
        <v>#N/A</v>
      </c>
      <c r="AS120" s="94" t="e">
        <v>#N/A</v>
      </c>
      <c r="AT120" s="94" t="e">
        <v>#N/A</v>
      </c>
      <c r="AU120" s="94" t="e">
        <v>#N/A</v>
      </c>
      <c r="AV120" s="94" t="e">
        <v>#N/A</v>
      </c>
      <c r="AW120" s="94" t="e">
        <v>#N/A</v>
      </c>
      <c r="AX120" s="94" t="e">
        <v>#N/A</v>
      </c>
      <c r="AY120" s="94" t="e">
        <v>#N/A</v>
      </c>
    </row>
    <row r="121" spans="1:51" ht="22.7" customHeight="1">
      <c r="A121" s="93" t="s">
        <v>67</v>
      </c>
      <c r="B121" s="106" t="s">
        <v>15</v>
      </c>
      <c r="C121" s="94" t="s">
        <v>15</v>
      </c>
      <c r="D121" s="94" t="s">
        <v>15</v>
      </c>
      <c r="E121" s="94">
        <v>7.04</v>
      </c>
      <c r="F121" s="94">
        <v>11.8</v>
      </c>
      <c r="G121" s="94">
        <v>2.2999999999999998</v>
      </c>
      <c r="H121" s="94">
        <v>11.1</v>
      </c>
      <c r="I121" s="94">
        <v>8.6999999999999993</v>
      </c>
      <c r="J121" s="94">
        <v>14.1</v>
      </c>
      <c r="K121" s="94">
        <v>12.5</v>
      </c>
      <c r="L121" s="94">
        <v>9.5</v>
      </c>
      <c r="M121" s="94">
        <v>12.8</v>
      </c>
      <c r="N121" s="94">
        <v>9.9</v>
      </c>
      <c r="O121" s="94">
        <v>7.2</v>
      </c>
      <c r="P121" s="94">
        <v>1.086956521686977</v>
      </c>
      <c r="Q121" s="94">
        <v>-3.7275985662768685</v>
      </c>
      <c r="R121" s="94" t="s">
        <v>85</v>
      </c>
      <c r="S121" s="94" t="e">
        <v>#DIV/0!</v>
      </c>
      <c r="T121" s="94" t="e">
        <v>#DIV/0!</v>
      </c>
      <c r="U121" s="94" t="e">
        <v>#DIV/0!</v>
      </c>
      <c r="V121" s="94" t="e">
        <v>#N/A</v>
      </c>
      <c r="W121" s="94" t="e">
        <v>#N/A</v>
      </c>
      <c r="X121" s="94" t="e">
        <v>#N/A</v>
      </c>
      <c r="Y121" s="94" t="e">
        <v>#N/A</v>
      </c>
      <c r="Z121" s="94" t="e">
        <v>#N/A</v>
      </c>
      <c r="AA121" s="94" t="e">
        <v>#N/A</v>
      </c>
      <c r="AB121" s="94" t="e">
        <v>#N/A</v>
      </c>
      <c r="AC121" s="94" t="e">
        <v>#N/A</v>
      </c>
      <c r="AD121" s="94" t="e">
        <v>#N/A</v>
      </c>
      <c r="AE121" s="94" t="e">
        <v>#N/A</v>
      </c>
      <c r="AF121" s="94" t="e">
        <v>#N/A</v>
      </c>
      <c r="AG121" s="94" t="e">
        <v>#N/A</v>
      </c>
      <c r="AH121" s="94" t="e">
        <v>#N/A</v>
      </c>
      <c r="AI121" s="94" t="e">
        <v>#N/A</v>
      </c>
      <c r="AJ121" s="94" t="e">
        <v>#N/A</v>
      </c>
      <c r="AK121" s="94" t="e">
        <v>#N/A</v>
      </c>
      <c r="AL121" s="94" t="e">
        <v>#N/A</v>
      </c>
      <c r="AM121" s="94" t="e">
        <v>#N/A</v>
      </c>
      <c r="AN121" s="94" t="e">
        <v>#N/A</v>
      </c>
      <c r="AO121" s="94" t="e">
        <v>#N/A</v>
      </c>
      <c r="AP121" s="94" t="e">
        <v>#N/A</v>
      </c>
      <c r="AQ121" s="94" t="e">
        <v>#N/A</v>
      </c>
      <c r="AR121" s="94" t="e">
        <v>#N/A</v>
      </c>
      <c r="AS121" s="94" t="e">
        <v>#N/A</v>
      </c>
      <c r="AT121" s="94" t="e">
        <v>#N/A</v>
      </c>
      <c r="AU121" s="94" t="e">
        <v>#N/A</v>
      </c>
      <c r="AV121" s="94" t="e">
        <v>#N/A</v>
      </c>
      <c r="AW121" s="94" t="e">
        <v>#N/A</v>
      </c>
      <c r="AX121" s="94" t="e">
        <v>#N/A</v>
      </c>
      <c r="AY121" s="94" t="e">
        <v>#N/A</v>
      </c>
    </row>
    <row r="122" spans="1:51" ht="22.7" customHeight="1">
      <c r="A122" s="93" t="s">
        <v>68</v>
      </c>
      <c r="B122" s="106" t="s">
        <v>15</v>
      </c>
      <c r="C122" s="94" t="s">
        <v>15</v>
      </c>
      <c r="D122" s="94" t="s">
        <v>15</v>
      </c>
      <c r="E122" s="94">
        <v>3.42</v>
      </c>
      <c r="F122" s="94">
        <v>8.6999999999999993</v>
      </c>
      <c r="G122" s="94">
        <v>4.5999999999999996</v>
      </c>
      <c r="H122" s="94">
        <v>9.5</v>
      </c>
      <c r="I122" s="94">
        <v>17</v>
      </c>
      <c r="J122" s="94">
        <v>8.3000000000000007</v>
      </c>
      <c r="K122" s="94">
        <v>12</v>
      </c>
      <c r="L122" s="94">
        <v>10.8</v>
      </c>
      <c r="M122" s="94">
        <v>8.3000000000000007</v>
      </c>
      <c r="N122" s="94">
        <v>11.8</v>
      </c>
      <c r="O122" s="94">
        <v>10.4</v>
      </c>
      <c r="P122" s="94">
        <v>-1.1782032399967335</v>
      </c>
      <c r="Q122" s="94">
        <v>-3.1296572279864043</v>
      </c>
      <c r="R122" s="94" t="s">
        <v>85</v>
      </c>
      <c r="S122" s="94" t="e">
        <v>#DIV/0!</v>
      </c>
      <c r="T122" s="94" t="e">
        <v>#DIV/0!</v>
      </c>
      <c r="U122" s="94" t="e">
        <v>#DIV/0!</v>
      </c>
      <c r="V122" s="94" t="e">
        <v>#N/A</v>
      </c>
      <c r="W122" s="94" t="e">
        <v>#N/A</v>
      </c>
      <c r="X122" s="94" t="e">
        <v>#N/A</v>
      </c>
      <c r="Y122" s="94" t="e">
        <v>#N/A</v>
      </c>
      <c r="Z122" s="94" t="e">
        <v>#N/A</v>
      </c>
      <c r="AA122" s="94" t="e">
        <v>#N/A</v>
      </c>
      <c r="AB122" s="94" t="e">
        <v>#N/A</v>
      </c>
      <c r="AC122" s="94" t="e">
        <v>#N/A</v>
      </c>
      <c r="AD122" s="94" t="e">
        <v>#N/A</v>
      </c>
      <c r="AE122" s="94" t="e">
        <v>#N/A</v>
      </c>
      <c r="AF122" s="94" t="e">
        <v>#N/A</v>
      </c>
      <c r="AG122" s="94" t="e">
        <v>#N/A</v>
      </c>
      <c r="AH122" s="94" t="e">
        <v>#N/A</v>
      </c>
      <c r="AI122" s="94" t="e">
        <v>#N/A</v>
      </c>
      <c r="AJ122" s="94" t="e">
        <v>#N/A</v>
      </c>
      <c r="AK122" s="94" t="e">
        <v>#N/A</v>
      </c>
      <c r="AL122" s="94" t="e">
        <v>#N/A</v>
      </c>
      <c r="AM122" s="94" t="e">
        <v>#N/A</v>
      </c>
      <c r="AN122" s="94" t="e">
        <v>#N/A</v>
      </c>
      <c r="AO122" s="94" t="e">
        <v>#N/A</v>
      </c>
      <c r="AP122" s="94" t="e">
        <v>#N/A</v>
      </c>
      <c r="AQ122" s="94" t="e">
        <v>#N/A</v>
      </c>
      <c r="AR122" s="94" t="e">
        <v>#N/A</v>
      </c>
      <c r="AS122" s="94" t="e">
        <v>#N/A</v>
      </c>
      <c r="AT122" s="94" t="e">
        <v>#N/A</v>
      </c>
      <c r="AU122" s="94" t="e">
        <v>#N/A</v>
      </c>
      <c r="AV122" s="94" t="e">
        <v>#N/A</v>
      </c>
      <c r="AW122" s="94" t="e">
        <v>#N/A</v>
      </c>
      <c r="AX122" s="94" t="e">
        <v>#N/A</v>
      </c>
      <c r="AY122" s="94" t="e">
        <v>#N/A</v>
      </c>
    </row>
    <row r="123" spans="1:51" ht="22.7" customHeight="1">
      <c r="A123" s="93" t="s">
        <v>69</v>
      </c>
      <c r="B123" s="106" t="s">
        <v>15</v>
      </c>
      <c r="C123" s="94" t="s">
        <v>15</v>
      </c>
      <c r="D123" s="94" t="s">
        <v>15</v>
      </c>
      <c r="E123" s="94">
        <v>0.17</v>
      </c>
      <c r="F123" s="94">
        <v>8.9</v>
      </c>
      <c r="G123" s="94">
        <v>4.7</v>
      </c>
      <c r="H123" s="94">
        <v>12.1</v>
      </c>
      <c r="I123" s="94">
        <v>13.9</v>
      </c>
      <c r="J123" s="94">
        <v>12.3</v>
      </c>
      <c r="K123" s="94">
        <v>9.1999999999999993</v>
      </c>
      <c r="L123" s="94">
        <v>7.6</v>
      </c>
      <c r="M123" s="94">
        <v>13</v>
      </c>
      <c r="N123" s="94">
        <v>11.3</v>
      </c>
      <c r="O123" s="94">
        <v>9.8000000000000007</v>
      </c>
      <c r="P123" s="94">
        <v>-0.42704626328724515</v>
      </c>
      <c r="Q123" s="94">
        <v>-6.1472480343242264</v>
      </c>
      <c r="R123" s="94" t="s">
        <v>85</v>
      </c>
      <c r="S123" s="94" t="e">
        <v>#DIV/0!</v>
      </c>
      <c r="T123" s="94" t="e">
        <v>#DIV/0!</v>
      </c>
      <c r="U123" s="94" t="e">
        <v>#DIV/0!</v>
      </c>
      <c r="V123" s="94" t="e">
        <v>#N/A</v>
      </c>
      <c r="W123" s="94" t="e">
        <v>#N/A</v>
      </c>
      <c r="X123" s="94" t="e">
        <v>#N/A</v>
      </c>
      <c r="Y123" s="94" t="e">
        <v>#N/A</v>
      </c>
      <c r="Z123" s="94" t="e">
        <v>#N/A</v>
      </c>
      <c r="AA123" s="94" t="e">
        <v>#N/A</v>
      </c>
      <c r="AB123" s="94" t="e">
        <v>#N/A</v>
      </c>
      <c r="AC123" s="94" t="e">
        <v>#N/A</v>
      </c>
      <c r="AD123" s="94" t="e">
        <v>#N/A</v>
      </c>
      <c r="AE123" s="94" t="e">
        <v>#N/A</v>
      </c>
      <c r="AF123" s="94" t="e">
        <v>#N/A</v>
      </c>
      <c r="AG123" s="94" t="e">
        <v>#N/A</v>
      </c>
      <c r="AH123" s="94" t="e">
        <v>#N/A</v>
      </c>
      <c r="AI123" s="94" t="e">
        <v>#N/A</v>
      </c>
      <c r="AJ123" s="94" t="e">
        <v>#N/A</v>
      </c>
      <c r="AK123" s="94" t="e">
        <v>#N/A</v>
      </c>
      <c r="AL123" s="94" t="e">
        <v>#N/A</v>
      </c>
      <c r="AM123" s="94" t="e">
        <v>#N/A</v>
      </c>
      <c r="AN123" s="94" t="e">
        <v>#N/A</v>
      </c>
      <c r="AO123" s="94" t="e">
        <v>#N/A</v>
      </c>
      <c r="AP123" s="94" t="e">
        <v>#N/A</v>
      </c>
      <c r="AQ123" s="94" t="e">
        <v>#N/A</v>
      </c>
      <c r="AR123" s="94" t="e">
        <v>#N/A</v>
      </c>
      <c r="AS123" s="94" t="e">
        <v>#N/A</v>
      </c>
      <c r="AT123" s="94" t="e">
        <v>#N/A</v>
      </c>
      <c r="AU123" s="94" t="e">
        <v>#N/A</v>
      </c>
      <c r="AV123" s="94" t="e">
        <v>#N/A</v>
      </c>
      <c r="AW123" s="94" t="e">
        <v>#N/A</v>
      </c>
      <c r="AX123" s="94" t="e">
        <v>#N/A</v>
      </c>
      <c r="AY123" s="94" t="e">
        <v>#N/A</v>
      </c>
    </row>
    <row r="124" spans="1:51" ht="22.7" customHeight="1">
      <c r="A124" s="93" t="s">
        <v>70</v>
      </c>
      <c r="B124" s="106" t="s">
        <v>15</v>
      </c>
      <c r="C124" s="94" t="s">
        <v>15</v>
      </c>
      <c r="D124" s="94" t="s">
        <v>15</v>
      </c>
      <c r="E124" s="94">
        <v>1.63</v>
      </c>
      <c r="F124" s="94">
        <v>11.2</v>
      </c>
      <c r="G124" s="94">
        <v>3.5</v>
      </c>
      <c r="H124" s="94">
        <v>9.4</v>
      </c>
      <c r="I124" s="94">
        <v>14.1</v>
      </c>
      <c r="J124" s="94">
        <v>11.3</v>
      </c>
      <c r="K124" s="94">
        <v>13.4</v>
      </c>
      <c r="L124" s="94">
        <v>8.3000000000000007</v>
      </c>
      <c r="M124" s="94">
        <v>9.6</v>
      </c>
      <c r="N124" s="94">
        <v>12.2</v>
      </c>
      <c r="O124" s="94">
        <v>6</v>
      </c>
      <c r="P124" s="94">
        <v>2.0377358490794473</v>
      </c>
      <c r="Q124" s="94">
        <v>-3.6242603550258989</v>
      </c>
      <c r="R124" s="94" t="s">
        <v>85</v>
      </c>
      <c r="S124" s="94" t="e">
        <v>#DIV/0!</v>
      </c>
      <c r="T124" s="94" t="e">
        <v>#DIV/0!</v>
      </c>
      <c r="U124" s="94" t="e">
        <v>#DIV/0!</v>
      </c>
      <c r="V124" s="94" t="e">
        <v>#N/A</v>
      </c>
      <c r="W124" s="94" t="e">
        <v>#N/A</v>
      </c>
      <c r="X124" s="94" t="e">
        <v>#N/A</v>
      </c>
      <c r="Y124" s="94" t="e">
        <v>#N/A</v>
      </c>
      <c r="Z124" s="94" t="e">
        <v>#N/A</v>
      </c>
      <c r="AA124" s="94" t="e">
        <v>#N/A</v>
      </c>
      <c r="AB124" s="94" t="e">
        <v>#N/A</v>
      </c>
      <c r="AC124" s="94" t="e">
        <v>#N/A</v>
      </c>
      <c r="AD124" s="94" t="e">
        <v>#N/A</v>
      </c>
      <c r="AE124" s="94" t="e">
        <v>#N/A</v>
      </c>
      <c r="AF124" s="94" t="e">
        <v>#N/A</v>
      </c>
      <c r="AG124" s="94" t="e">
        <v>#N/A</v>
      </c>
      <c r="AH124" s="94" t="e">
        <v>#N/A</v>
      </c>
      <c r="AI124" s="94" t="e">
        <v>#N/A</v>
      </c>
      <c r="AJ124" s="94" t="e">
        <v>#N/A</v>
      </c>
      <c r="AK124" s="94" t="e">
        <v>#N/A</v>
      </c>
      <c r="AL124" s="94" t="e">
        <v>#N/A</v>
      </c>
      <c r="AM124" s="94" t="e">
        <v>#N/A</v>
      </c>
      <c r="AN124" s="94" t="e">
        <v>#N/A</v>
      </c>
      <c r="AO124" s="94" t="e">
        <v>#N/A</v>
      </c>
      <c r="AP124" s="94" t="e">
        <v>#N/A</v>
      </c>
      <c r="AQ124" s="94" t="e">
        <v>#N/A</v>
      </c>
      <c r="AR124" s="94" t="e">
        <v>#N/A</v>
      </c>
      <c r="AS124" s="94" t="e">
        <v>#N/A</v>
      </c>
      <c r="AT124" s="94" t="e">
        <v>#N/A</v>
      </c>
      <c r="AU124" s="94" t="e">
        <v>#N/A</v>
      </c>
      <c r="AV124" s="94" t="e">
        <v>#N/A</v>
      </c>
      <c r="AW124" s="94" t="e">
        <v>#N/A</v>
      </c>
      <c r="AX124" s="94" t="e">
        <v>#N/A</v>
      </c>
      <c r="AY124" s="94" t="e">
        <v>#N/A</v>
      </c>
    </row>
    <row r="125" spans="1:51" ht="22.7" customHeight="1">
      <c r="A125" s="93" t="s">
        <v>71</v>
      </c>
      <c r="B125" s="106" t="s">
        <v>15</v>
      </c>
      <c r="C125" s="94" t="s">
        <v>15</v>
      </c>
      <c r="D125" s="94" t="s">
        <v>15</v>
      </c>
      <c r="E125" s="94">
        <v>3.8</v>
      </c>
      <c r="F125" s="94">
        <v>8.1</v>
      </c>
      <c r="G125" s="94">
        <v>1.5</v>
      </c>
      <c r="H125" s="94">
        <v>12.3</v>
      </c>
      <c r="I125" s="94">
        <v>14.4</v>
      </c>
      <c r="J125" s="94">
        <v>10.7</v>
      </c>
      <c r="K125" s="94">
        <v>14.2</v>
      </c>
      <c r="L125" s="94">
        <v>6.9</v>
      </c>
      <c r="M125" s="94">
        <v>4.0999999999999996</v>
      </c>
      <c r="N125" s="94">
        <v>12.4</v>
      </c>
      <c r="O125" s="94">
        <v>8</v>
      </c>
      <c r="P125" s="94">
        <v>3.1081081081327788</v>
      </c>
      <c r="Q125" s="94">
        <v>-5.5701179554611846</v>
      </c>
      <c r="R125" s="94" t="s">
        <v>85</v>
      </c>
      <c r="S125" s="94" t="e">
        <v>#DIV/0!</v>
      </c>
      <c r="T125" s="94" t="e">
        <v>#DIV/0!</v>
      </c>
      <c r="U125" s="94" t="e">
        <v>#DIV/0!</v>
      </c>
      <c r="V125" s="94" t="e">
        <v>#N/A</v>
      </c>
      <c r="W125" s="94" t="e">
        <v>#N/A</v>
      </c>
      <c r="X125" s="94" t="e">
        <v>#N/A</v>
      </c>
      <c r="Y125" s="94" t="e">
        <v>#N/A</v>
      </c>
      <c r="Z125" s="94" t="e">
        <v>#N/A</v>
      </c>
      <c r="AA125" s="94" t="e">
        <v>#N/A</v>
      </c>
      <c r="AB125" s="94" t="e">
        <v>#N/A</v>
      </c>
      <c r="AC125" s="94" t="e">
        <v>#N/A</v>
      </c>
      <c r="AD125" s="94" t="e">
        <v>#N/A</v>
      </c>
      <c r="AE125" s="94" t="e">
        <v>#N/A</v>
      </c>
      <c r="AF125" s="94" t="e">
        <v>#N/A</v>
      </c>
      <c r="AG125" s="94" t="e">
        <v>#N/A</v>
      </c>
      <c r="AH125" s="94" t="e">
        <v>#N/A</v>
      </c>
      <c r="AI125" s="94" t="e">
        <v>#N/A</v>
      </c>
      <c r="AJ125" s="94" t="e">
        <v>#N/A</v>
      </c>
      <c r="AK125" s="94" t="e">
        <v>#N/A</v>
      </c>
      <c r="AL125" s="94" t="e">
        <v>#N/A</v>
      </c>
      <c r="AM125" s="94" t="e">
        <v>#N/A</v>
      </c>
      <c r="AN125" s="94" t="e">
        <v>#N/A</v>
      </c>
      <c r="AO125" s="94" t="e">
        <v>#N/A</v>
      </c>
      <c r="AP125" s="94" t="e">
        <v>#N/A</v>
      </c>
      <c r="AQ125" s="94" t="e">
        <v>#N/A</v>
      </c>
      <c r="AR125" s="94" t="e">
        <v>#N/A</v>
      </c>
      <c r="AS125" s="94" t="e">
        <v>#N/A</v>
      </c>
      <c r="AT125" s="94" t="e">
        <v>#N/A</v>
      </c>
      <c r="AU125" s="94" t="e">
        <v>#N/A</v>
      </c>
      <c r="AV125" s="94" t="e">
        <v>#N/A</v>
      </c>
      <c r="AW125" s="94" t="e">
        <v>#N/A</v>
      </c>
      <c r="AX125" s="94" t="e">
        <v>#N/A</v>
      </c>
      <c r="AY125" s="94" t="e">
        <v>#N/A</v>
      </c>
    </row>
    <row r="126" spans="1:51" ht="12" customHeight="1">
      <c r="A126" s="93"/>
      <c r="B126" s="106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</row>
    <row r="127" spans="1:51" ht="31.7" customHeight="1">
      <c r="A127" s="95" t="s">
        <v>72</v>
      </c>
      <c r="B127" s="107" t="s">
        <v>15</v>
      </c>
      <c r="C127" s="96" t="s">
        <v>15</v>
      </c>
      <c r="D127" s="96" t="s">
        <v>15</v>
      </c>
      <c r="E127" s="96">
        <v>7.2</v>
      </c>
      <c r="F127" s="96">
        <v>6</v>
      </c>
      <c r="G127" s="96">
        <v>3.8</v>
      </c>
      <c r="H127" s="96">
        <v>9</v>
      </c>
      <c r="I127" s="96">
        <v>13.3</v>
      </c>
      <c r="J127" s="96">
        <v>11.8</v>
      </c>
      <c r="K127" s="96">
        <v>11.9</v>
      </c>
      <c r="L127" s="96">
        <v>9.6999999999999993</v>
      </c>
      <c r="M127" s="96">
        <v>10.3</v>
      </c>
      <c r="N127" s="96">
        <v>10.1</v>
      </c>
      <c r="O127" s="96">
        <v>9</v>
      </c>
      <c r="P127" s="96">
        <v>3</v>
      </c>
      <c r="Q127" s="96">
        <v>-2.1</v>
      </c>
      <c r="R127" s="96">
        <v>-3</v>
      </c>
      <c r="S127" s="96" t="s">
        <v>85</v>
      </c>
      <c r="T127" s="96" t="s">
        <v>85</v>
      </c>
      <c r="U127" s="96" t="s">
        <v>85</v>
      </c>
      <c r="V127" s="96" t="s">
        <v>85</v>
      </c>
      <c r="W127" s="96" t="s">
        <v>85</v>
      </c>
      <c r="X127" s="96" t="s">
        <v>85</v>
      </c>
      <c r="Y127" s="96" t="s">
        <v>85</v>
      </c>
      <c r="Z127" s="96" t="s">
        <v>85</v>
      </c>
      <c r="AA127" s="96" t="s">
        <v>85</v>
      </c>
      <c r="AB127" s="96" t="s">
        <v>85</v>
      </c>
      <c r="AC127" s="96" t="s">
        <v>85</v>
      </c>
      <c r="AD127" s="96" t="s">
        <v>85</v>
      </c>
      <c r="AE127" s="96" t="s">
        <v>85</v>
      </c>
      <c r="AF127" s="96" t="s">
        <v>85</v>
      </c>
      <c r="AG127" s="96" t="s">
        <v>85</v>
      </c>
      <c r="AH127" s="96" t="s">
        <v>85</v>
      </c>
      <c r="AI127" s="96" t="s">
        <v>85</v>
      </c>
      <c r="AJ127" s="96" t="s">
        <v>85</v>
      </c>
      <c r="AK127" s="96" t="s">
        <v>85</v>
      </c>
      <c r="AL127" s="96" t="s">
        <v>85</v>
      </c>
      <c r="AM127" s="96" t="s">
        <v>85</v>
      </c>
      <c r="AN127" s="96" t="s">
        <v>85</v>
      </c>
      <c r="AO127" s="96" t="s">
        <v>85</v>
      </c>
      <c r="AP127" s="96" t="s">
        <v>85</v>
      </c>
      <c r="AQ127" s="96" t="s">
        <v>85</v>
      </c>
      <c r="AR127" s="96" t="s">
        <v>85</v>
      </c>
      <c r="AS127" s="96" t="s">
        <v>85</v>
      </c>
      <c r="AT127" s="96" t="s">
        <v>85</v>
      </c>
      <c r="AU127" s="96" t="s">
        <v>85</v>
      </c>
      <c r="AV127" s="96" t="s">
        <v>85</v>
      </c>
      <c r="AW127" s="96" t="s">
        <v>85</v>
      </c>
      <c r="AX127" s="96" t="s">
        <v>85</v>
      </c>
      <c r="AY127" s="96" t="s">
        <v>85</v>
      </c>
    </row>
    <row r="128" spans="1:51" ht="22.7" customHeight="1">
      <c r="Q128" s="99"/>
    </row>
    <row r="129" spans="1:51" ht="22.7" customHeight="1">
      <c r="A129" s="177" t="s">
        <v>79</v>
      </c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</row>
    <row r="130" spans="1:51" ht="22.7" customHeight="1">
      <c r="A130" s="176" t="s">
        <v>59</v>
      </c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</row>
    <row r="131" spans="1:51" ht="22.7" customHeight="1">
      <c r="A131" s="91"/>
      <c r="B131" s="92">
        <v>2001</v>
      </c>
      <c r="C131" s="92">
        <v>2002</v>
      </c>
      <c r="D131" s="92">
        <v>2003</v>
      </c>
      <c r="E131" s="92">
        <v>2004</v>
      </c>
      <c r="F131" s="92">
        <v>2005</v>
      </c>
      <c r="G131" s="92">
        <v>2006</v>
      </c>
      <c r="H131" s="92">
        <v>2007</v>
      </c>
      <c r="I131" s="92">
        <v>2008</v>
      </c>
      <c r="J131" s="92">
        <v>2009</v>
      </c>
      <c r="K131" s="92">
        <v>2010</v>
      </c>
      <c r="L131" s="92">
        <v>2011</v>
      </c>
      <c r="M131" s="92">
        <v>2012</v>
      </c>
      <c r="N131" s="92">
        <v>2013</v>
      </c>
      <c r="O131" s="92">
        <v>2014</v>
      </c>
      <c r="P131" s="92">
        <v>2015</v>
      </c>
      <c r="Q131" s="92">
        <v>2016</v>
      </c>
      <c r="R131" s="92">
        <v>2017</v>
      </c>
      <c r="S131" s="92">
        <v>2018</v>
      </c>
      <c r="T131" s="92">
        <v>2019</v>
      </c>
      <c r="U131" s="92">
        <v>2020</v>
      </c>
      <c r="V131" s="92">
        <v>2021</v>
      </c>
      <c r="W131" s="92">
        <v>2022</v>
      </c>
      <c r="X131" s="92">
        <v>2023</v>
      </c>
      <c r="Y131" s="92">
        <v>2024</v>
      </c>
      <c r="Z131" s="92">
        <v>2025</v>
      </c>
      <c r="AA131" s="92">
        <v>2026</v>
      </c>
      <c r="AB131" s="92">
        <v>2027</v>
      </c>
      <c r="AC131" s="92">
        <v>2028</v>
      </c>
      <c r="AD131" s="92">
        <v>2029</v>
      </c>
      <c r="AE131" s="92">
        <v>2030</v>
      </c>
      <c r="AF131" s="92">
        <v>2031</v>
      </c>
      <c r="AG131" s="92">
        <v>2032</v>
      </c>
      <c r="AH131" s="92">
        <v>2033</v>
      </c>
      <c r="AI131" s="92">
        <v>2034</v>
      </c>
      <c r="AJ131" s="92">
        <v>2035</v>
      </c>
      <c r="AK131" s="92">
        <v>2036</v>
      </c>
      <c r="AL131" s="92">
        <v>2037</v>
      </c>
      <c r="AM131" s="92">
        <v>2038</v>
      </c>
      <c r="AN131" s="92">
        <v>2039</v>
      </c>
      <c r="AO131" s="92">
        <v>2040</v>
      </c>
      <c r="AP131" s="92">
        <v>2041</v>
      </c>
      <c r="AQ131" s="92">
        <v>2042</v>
      </c>
      <c r="AR131" s="92">
        <v>2043</v>
      </c>
      <c r="AS131" s="92">
        <v>2044</v>
      </c>
      <c r="AT131" s="92">
        <v>2045</v>
      </c>
      <c r="AU131" s="92">
        <v>2046</v>
      </c>
      <c r="AV131" s="92">
        <v>2047</v>
      </c>
      <c r="AW131" s="92">
        <v>2048</v>
      </c>
      <c r="AX131" s="92">
        <v>2049</v>
      </c>
      <c r="AY131" s="92">
        <v>2050</v>
      </c>
    </row>
    <row r="132" spans="1:51" ht="22.7" customHeight="1">
      <c r="A132" s="93" t="s">
        <v>60</v>
      </c>
      <c r="B132" s="106" t="s">
        <v>15</v>
      </c>
      <c r="C132" s="94" t="s">
        <v>15</v>
      </c>
      <c r="D132" s="94" t="s">
        <v>15</v>
      </c>
      <c r="E132" s="94">
        <v>19.34</v>
      </c>
      <c r="F132" s="94">
        <v>-15.1</v>
      </c>
      <c r="G132" s="94">
        <v>113</v>
      </c>
      <c r="H132" s="94">
        <v>13.2</v>
      </c>
      <c r="I132" s="94">
        <v>24.7</v>
      </c>
      <c r="J132" s="94">
        <v>15.3</v>
      </c>
      <c r="K132" s="94">
        <v>32.200000000000003</v>
      </c>
      <c r="L132" s="94">
        <v>7.5</v>
      </c>
      <c r="M132" s="94">
        <v>33</v>
      </c>
      <c r="N132" s="94">
        <v>8.6999999999999993</v>
      </c>
      <c r="O132" s="94">
        <v>-3.8</v>
      </c>
      <c r="P132" s="94">
        <v>20.999999999947171</v>
      </c>
      <c r="Q132" s="94">
        <v>-24.876033057870739</v>
      </c>
      <c r="R132" s="94">
        <v>-6.6210232696763516</v>
      </c>
      <c r="S132" s="94" t="s">
        <v>85</v>
      </c>
      <c r="T132" s="94" t="e">
        <v>#DIV/0!</v>
      </c>
      <c r="U132" s="94" t="e">
        <v>#DIV/0!</v>
      </c>
      <c r="V132" s="94" t="e">
        <v>#N/A</v>
      </c>
      <c r="W132" s="94" t="e">
        <v>#N/A</v>
      </c>
      <c r="X132" s="94" t="e">
        <v>#N/A</v>
      </c>
      <c r="Y132" s="94" t="e">
        <v>#N/A</v>
      </c>
      <c r="Z132" s="94" t="e">
        <v>#N/A</v>
      </c>
      <c r="AA132" s="94" t="e">
        <v>#N/A</v>
      </c>
      <c r="AB132" s="94" t="e">
        <v>#N/A</v>
      </c>
      <c r="AC132" s="94" t="e">
        <v>#N/A</v>
      </c>
      <c r="AD132" s="94" t="e">
        <v>#N/A</v>
      </c>
      <c r="AE132" s="94" t="e">
        <v>#N/A</v>
      </c>
      <c r="AF132" s="94" t="e">
        <v>#N/A</v>
      </c>
      <c r="AG132" s="94" t="e">
        <v>#N/A</v>
      </c>
      <c r="AH132" s="94" t="e">
        <v>#N/A</v>
      </c>
      <c r="AI132" s="94" t="e">
        <v>#N/A</v>
      </c>
      <c r="AJ132" s="94" t="e">
        <v>#N/A</v>
      </c>
      <c r="AK132" s="94" t="e">
        <v>#N/A</v>
      </c>
      <c r="AL132" s="94" t="e">
        <v>#N/A</v>
      </c>
      <c r="AM132" s="94" t="e">
        <v>#N/A</v>
      </c>
      <c r="AN132" s="94" t="e">
        <v>#N/A</v>
      </c>
      <c r="AO132" s="94" t="e">
        <v>#N/A</v>
      </c>
      <c r="AP132" s="94" t="e">
        <v>#N/A</v>
      </c>
      <c r="AQ132" s="94" t="e">
        <v>#N/A</v>
      </c>
      <c r="AR132" s="94" t="e">
        <v>#N/A</v>
      </c>
      <c r="AS132" s="94" t="e">
        <v>#N/A</v>
      </c>
      <c r="AT132" s="94" t="e">
        <v>#N/A</v>
      </c>
      <c r="AU132" s="94" t="e">
        <v>#N/A</v>
      </c>
      <c r="AV132" s="94" t="e">
        <v>#N/A</v>
      </c>
      <c r="AW132" s="94" t="e">
        <v>#N/A</v>
      </c>
      <c r="AX132" s="94" t="e">
        <v>#N/A</v>
      </c>
      <c r="AY132" s="94" t="e">
        <v>#N/A</v>
      </c>
    </row>
    <row r="133" spans="1:51" ht="22.7" customHeight="1">
      <c r="A133" s="93" t="s">
        <v>61</v>
      </c>
      <c r="B133" s="106" t="s">
        <v>15</v>
      </c>
      <c r="C133" s="94" t="s">
        <v>15</v>
      </c>
      <c r="D133" s="94" t="s">
        <v>15</v>
      </c>
      <c r="E133" s="94">
        <v>6.76</v>
      </c>
      <c r="F133" s="94">
        <v>31</v>
      </c>
      <c r="G133" s="94">
        <v>45.2</v>
      </c>
      <c r="H133" s="94">
        <v>22.6</v>
      </c>
      <c r="I133" s="94">
        <v>39.9</v>
      </c>
      <c r="J133" s="94">
        <v>11.2</v>
      </c>
      <c r="K133" s="94">
        <v>21</v>
      </c>
      <c r="L133" s="94">
        <v>14.8</v>
      </c>
      <c r="M133" s="94">
        <v>33.4</v>
      </c>
      <c r="N133" s="94">
        <v>5.0999999999999996</v>
      </c>
      <c r="O133" s="94">
        <v>7.2</v>
      </c>
      <c r="P133" s="94">
        <v>8.1860465116307282</v>
      </c>
      <c r="Q133" s="94">
        <v>-17.024935511540829</v>
      </c>
      <c r="R133" s="94">
        <v>-13.985349944890658</v>
      </c>
      <c r="S133" s="94" t="s">
        <v>85</v>
      </c>
      <c r="T133" s="94" t="e">
        <v>#DIV/0!</v>
      </c>
      <c r="U133" s="94" t="e">
        <v>#DIV/0!</v>
      </c>
      <c r="V133" s="94" t="e">
        <v>#N/A</v>
      </c>
      <c r="W133" s="94" t="e">
        <v>#N/A</v>
      </c>
      <c r="X133" s="94" t="e">
        <v>#N/A</v>
      </c>
      <c r="Y133" s="94" t="e">
        <v>#N/A</v>
      </c>
      <c r="Z133" s="94" t="e">
        <v>#N/A</v>
      </c>
      <c r="AA133" s="94" t="e">
        <v>#N/A</v>
      </c>
      <c r="AB133" s="94" t="e">
        <v>#N/A</v>
      </c>
      <c r="AC133" s="94" t="e">
        <v>#N/A</v>
      </c>
      <c r="AD133" s="94" t="e">
        <v>#N/A</v>
      </c>
      <c r="AE133" s="94" t="e">
        <v>#N/A</v>
      </c>
      <c r="AF133" s="94" t="e">
        <v>#N/A</v>
      </c>
      <c r="AG133" s="94" t="e">
        <v>#N/A</v>
      </c>
      <c r="AH133" s="94" t="e">
        <v>#N/A</v>
      </c>
      <c r="AI133" s="94" t="e">
        <v>#N/A</v>
      </c>
      <c r="AJ133" s="94" t="e">
        <v>#N/A</v>
      </c>
      <c r="AK133" s="94" t="e">
        <v>#N/A</v>
      </c>
      <c r="AL133" s="94" t="e">
        <v>#N/A</v>
      </c>
      <c r="AM133" s="94" t="e">
        <v>#N/A</v>
      </c>
      <c r="AN133" s="94" t="e">
        <v>#N/A</v>
      </c>
      <c r="AO133" s="94" t="e">
        <v>#N/A</v>
      </c>
      <c r="AP133" s="94" t="e">
        <v>#N/A</v>
      </c>
      <c r="AQ133" s="94" t="e">
        <v>#N/A</v>
      </c>
      <c r="AR133" s="94" t="e">
        <v>#N/A</v>
      </c>
      <c r="AS133" s="94" t="e">
        <v>#N/A</v>
      </c>
      <c r="AT133" s="94" t="e">
        <v>#N/A</v>
      </c>
      <c r="AU133" s="94" t="e">
        <v>#N/A</v>
      </c>
      <c r="AV133" s="94" t="e">
        <v>#N/A</v>
      </c>
      <c r="AW133" s="94" t="e">
        <v>#N/A</v>
      </c>
      <c r="AX133" s="94" t="e">
        <v>#N/A</v>
      </c>
      <c r="AY133" s="94" t="e">
        <v>#N/A</v>
      </c>
    </row>
    <row r="134" spans="1:51" ht="22.7" customHeight="1">
      <c r="A134" s="93" t="s">
        <v>62</v>
      </c>
      <c r="B134" s="106" t="s">
        <v>15</v>
      </c>
      <c r="C134" s="94" t="s">
        <v>15</v>
      </c>
      <c r="D134" s="94" t="s">
        <v>15</v>
      </c>
      <c r="E134" s="94">
        <v>51.02</v>
      </c>
      <c r="F134" s="94">
        <v>37</v>
      </c>
      <c r="G134" s="94">
        <v>30.4</v>
      </c>
      <c r="H134" s="94">
        <v>25.1</v>
      </c>
      <c r="I134" s="94">
        <v>24.7</v>
      </c>
      <c r="J134" s="94">
        <v>17.899999999999999</v>
      </c>
      <c r="K134" s="94">
        <v>35.5</v>
      </c>
      <c r="L134" s="94">
        <v>4.2</v>
      </c>
      <c r="M134" s="94">
        <v>27.4</v>
      </c>
      <c r="N134" s="94">
        <v>-2</v>
      </c>
      <c r="O134" s="94">
        <v>-5</v>
      </c>
      <c r="P134" s="94">
        <v>21.780303030242543</v>
      </c>
      <c r="Q134" s="94">
        <v>-8.6314152410131513</v>
      </c>
      <c r="R134" s="94">
        <v>-12.343013245697209</v>
      </c>
      <c r="S134" s="94" t="s">
        <v>85</v>
      </c>
      <c r="T134" s="94" t="e">
        <v>#DIV/0!</v>
      </c>
      <c r="U134" s="94" t="e">
        <v>#DIV/0!</v>
      </c>
      <c r="V134" s="94" t="e">
        <v>#N/A</v>
      </c>
      <c r="W134" s="94" t="e">
        <v>#N/A</v>
      </c>
      <c r="X134" s="94" t="e">
        <v>#N/A</v>
      </c>
      <c r="Y134" s="94" t="e">
        <v>#N/A</v>
      </c>
      <c r="Z134" s="94" t="e">
        <v>#N/A</v>
      </c>
      <c r="AA134" s="94" t="e">
        <v>#N/A</v>
      </c>
      <c r="AB134" s="94" t="e">
        <v>#N/A</v>
      </c>
      <c r="AC134" s="94" t="e">
        <v>#N/A</v>
      </c>
      <c r="AD134" s="94" t="e">
        <v>#N/A</v>
      </c>
      <c r="AE134" s="94" t="e">
        <v>#N/A</v>
      </c>
      <c r="AF134" s="94" t="e">
        <v>#N/A</v>
      </c>
      <c r="AG134" s="94" t="e">
        <v>#N/A</v>
      </c>
      <c r="AH134" s="94" t="e">
        <v>#N/A</v>
      </c>
      <c r="AI134" s="94" t="e">
        <v>#N/A</v>
      </c>
      <c r="AJ134" s="94" t="e">
        <v>#N/A</v>
      </c>
      <c r="AK134" s="94" t="e">
        <v>#N/A</v>
      </c>
      <c r="AL134" s="94" t="e">
        <v>#N/A</v>
      </c>
      <c r="AM134" s="94" t="e">
        <v>#N/A</v>
      </c>
      <c r="AN134" s="94" t="e">
        <v>#N/A</v>
      </c>
      <c r="AO134" s="94" t="e">
        <v>#N/A</v>
      </c>
      <c r="AP134" s="94" t="e">
        <v>#N/A</v>
      </c>
      <c r="AQ134" s="94" t="e">
        <v>#N/A</v>
      </c>
      <c r="AR134" s="94" t="e">
        <v>#N/A</v>
      </c>
      <c r="AS134" s="94" t="e">
        <v>#N/A</v>
      </c>
      <c r="AT134" s="94" t="e">
        <v>#N/A</v>
      </c>
      <c r="AU134" s="94" t="e">
        <v>#N/A</v>
      </c>
      <c r="AV134" s="94" t="e">
        <v>#N/A</v>
      </c>
      <c r="AW134" s="94" t="e">
        <v>#N/A</v>
      </c>
      <c r="AX134" s="94" t="e">
        <v>#N/A</v>
      </c>
      <c r="AY134" s="94" t="e">
        <v>#N/A</v>
      </c>
    </row>
    <row r="135" spans="1:51" ht="22.7" customHeight="1">
      <c r="A135" s="93" t="s">
        <v>63</v>
      </c>
      <c r="B135" s="106" t="s">
        <v>15</v>
      </c>
      <c r="C135" s="94" t="s">
        <v>15</v>
      </c>
      <c r="D135" s="94" t="s">
        <v>15</v>
      </c>
      <c r="E135" s="94">
        <v>24.59</v>
      </c>
      <c r="F135" s="94">
        <v>68.599999999999994</v>
      </c>
      <c r="G135" s="94">
        <v>16.3</v>
      </c>
      <c r="H135" s="94">
        <v>31</v>
      </c>
      <c r="I135" s="94">
        <v>26.7</v>
      </c>
      <c r="J135" s="94">
        <v>27.8</v>
      </c>
      <c r="K135" s="94">
        <v>15.3</v>
      </c>
      <c r="L135" s="94">
        <v>-0.8</v>
      </c>
      <c r="M135" s="94">
        <v>33.200000000000003</v>
      </c>
      <c r="N135" s="94">
        <v>5.3</v>
      </c>
      <c r="O135" s="94">
        <v>-4.5999999999999996</v>
      </c>
      <c r="P135" s="94">
        <v>2.5201612903043014</v>
      </c>
      <c r="Q135" s="94">
        <v>-14.355948869143742</v>
      </c>
      <c r="R135" s="94">
        <v>4.505349253594626</v>
      </c>
      <c r="S135" s="94" t="s">
        <v>85</v>
      </c>
      <c r="T135" s="94" t="e">
        <v>#DIV/0!</v>
      </c>
      <c r="U135" s="94" t="e">
        <v>#DIV/0!</v>
      </c>
      <c r="V135" s="94" t="e">
        <v>#N/A</v>
      </c>
      <c r="W135" s="94" t="e">
        <v>#N/A</v>
      </c>
      <c r="X135" s="94" t="e">
        <v>#N/A</v>
      </c>
      <c r="Y135" s="94" t="e">
        <v>#N/A</v>
      </c>
      <c r="Z135" s="94" t="e">
        <v>#N/A</v>
      </c>
      <c r="AA135" s="94" t="e">
        <v>#N/A</v>
      </c>
      <c r="AB135" s="94" t="e">
        <v>#N/A</v>
      </c>
      <c r="AC135" s="94" t="e">
        <v>#N/A</v>
      </c>
      <c r="AD135" s="94" t="e">
        <v>#N/A</v>
      </c>
      <c r="AE135" s="94" t="e">
        <v>#N/A</v>
      </c>
      <c r="AF135" s="94" t="e">
        <v>#N/A</v>
      </c>
      <c r="AG135" s="94" t="e">
        <v>#N/A</v>
      </c>
      <c r="AH135" s="94" t="e">
        <v>#N/A</v>
      </c>
      <c r="AI135" s="94" t="e">
        <v>#N/A</v>
      </c>
      <c r="AJ135" s="94" t="e">
        <v>#N/A</v>
      </c>
      <c r="AK135" s="94" t="e">
        <v>#N/A</v>
      </c>
      <c r="AL135" s="94" t="e">
        <v>#N/A</v>
      </c>
      <c r="AM135" s="94" t="e">
        <v>#N/A</v>
      </c>
      <c r="AN135" s="94" t="e">
        <v>#N/A</v>
      </c>
      <c r="AO135" s="94" t="e">
        <v>#N/A</v>
      </c>
      <c r="AP135" s="94" t="e">
        <v>#N/A</v>
      </c>
      <c r="AQ135" s="94" t="e">
        <v>#N/A</v>
      </c>
      <c r="AR135" s="94" t="e">
        <v>#N/A</v>
      </c>
      <c r="AS135" s="94" t="e">
        <v>#N/A</v>
      </c>
      <c r="AT135" s="94" t="e">
        <v>#N/A</v>
      </c>
      <c r="AU135" s="94" t="e">
        <v>#N/A</v>
      </c>
      <c r="AV135" s="94" t="e">
        <v>#N/A</v>
      </c>
      <c r="AW135" s="94" t="e">
        <v>#N/A</v>
      </c>
      <c r="AX135" s="94" t="e">
        <v>#N/A</v>
      </c>
      <c r="AY135" s="94" t="e">
        <v>#N/A</v>
      </c>
    </row>
    <row r="136" spans="1:51" ht="22.7" customHeight="1">
      <c r="A136" s="93" t="s">
        <v>64</v>
      </c>
      <c r="B136" s="106" t="s">
        <v>15</v>
      </c>
      <c r="C136" s="94" t="s">
        <v>15</v>
      </c>
      <c r="D136" s="94" t="s">
        <v>15</v>
      </c>
      <c r="E136" s="94">
        <v>25.56</v>
      </c>
      <c r="F136" s="94">
        <v>52.7</v>
      </c>
      <c r="G136" s="94">
        <v>44.2</v>
      </c>
      <c r="H136" s="94">
        <v>18.5</v>
      </c>
      <c r="I136" s="94">
        <v>29.9</v>
      </c>
      <c r="J136" s="94">
        <v>5.2</v>
      </c>
      <c r="K136" s="94">
        <v>28.9</v>
      </c>
      <c r="L136" s="94">
        <v>23.2</v>
      </c>
      <c r="M136" s="94">
        <v>17.2</v>
      </c>
      <c r="N136" s="94">
        <v>-0.4</v>
      </c>
      <c r="O136" s="94">
        <v>-3.5</v>
      </c>
      <c r="P136" s="94">
        <v>-0.46382189238963756</v>
      </c>
      <c r="Q136" s="94">
        <v>-14.445479962711083</v>
      </c>
      <c r="R136" s="94" t="s">
        <v>85</v>
      </c>
      <c r="S136" s="94" t="e">
        <v>#DIV/0!</v>
      </c>
      <c r="T136" s="94" t="e">
        <v>#DIV/0!</v>
      </c>
      <c r="U136" s="94" t="e">
        <v>#DIV/0!</v>
      </c>
      <c r="V136" s="94" t="e">
        <v>#N/A</v>
      </c>
      <c r="W136" s="94" t="e">
        <v>#N/A</v>
      </c>
      <c r="X136" s="94" t="e">
        <v>#N/A</v>
      </c>
      <c r="Y136" s="94" t="e">
        <v>#N/A</v>
      </c>
      <c r="Z136" s="94" t="e">
        <v>#N/A</v>
      </c>
      <c r="AA136" s="94" t="e">
        <v>#N/A</v>
      </c>
      <c r="AB136" s="94" t="e">
        <v>#N/A</v>
      </c>
      <c r="AC136" s="94" t="e">
        <v>#N/A</v>
      </c>
      <c r="AD136" s="94" t="e">
        <v>#N/A</v>
      </c>
      <c r="AE136" s="94" t="e">
        <v>#N/A</v>
      </c>
      <c r="AF136" s="94" t="e">
        <v>#N/A</v>
      </c>
      <c r="AG136" s="94" t="e">
        <v>#N/A</v>
      </c>
      <c r="AH136" s="94" t="e">
        <v>#N/A</v>
      </c>
      <c r="AI136" s="94" t="e">
        <v>#N/A</v>
      </c>
      <c r="AJ136" s="94" t="e">
        <v>#N/A</v>
      </c>
      <c r="AK136" s="94" t="e">
        <v>#N/A</v>
      </c>
      <c r="AL136" s="94" t="e">
        <v>#N/A</v>
      </c>
      <c r="AM136" s="94" t="e">
        <v>#N/A</v>
      </c>
      <c r="AN136" s="94" t="e">
        <v>#N/A</v>
      </c>
      <c r="AO136" s="94" t="e">
        <v>#N/A</v>
      </c>
      <c r="AP136" s="94" t="e">
        <v>#N/A</v>
      </c>
      <c r="AQ136" s="94" t="e">
        <v>#N/A</v>
      </c>
      <c r="AR136" s="94" t="e">
        <v>#N/A</v>
      </c>
      <c r="AS136" s="94" t="e">
        <v>#N/A</v>
      </c>
      <c r="AT136" s="94" t="e">
        <v>#N/A</v>
      </c>
      <c r="AU136" s="94" t="e">
        <v>#N/A</v>
      </c>
      <c r="AV136" s="94" t="e">
        <v>#N/A</v>
      </c>
      <c r="AW136" s="94" t="e">
        <v>#N/A</v>
      </c>
      <c r="AX136" s="94" t="e">
        <v>#N/A</v>
      </c>
      <c r="AY136" s="94" t="e">
        <v>#N/A</v>
      </c>
    </row>
    <row r="137" spans="1:51" ht="22.7" customHeight="1">
      <c r="A137" s="93" t="s">
        <v>65</v>
      </c>
      <c r="B137" s="106" t="s">
        <v>15</v>
      </c>
      <c r="C137" s="94" t="s">
        <v>15</v>
      </c>
      <c r="D137" s="94" t="s">
        <v>15</v>
      </c>
      <c r="E137" s="94">
        <v>39.159999999999997</v>
      </c>
      <c r="F137" s="94">
        <v>52.1</v>
      </c>
      <c r="G137" s="94">
        <v>24</v>
      </c>
      <c r="H137" s="94">
        <v>22.4</v>
      </c>
      <c r="I137" s="94">
        <v>39.5</v>
      </c>
      <c r="J137" s="94">
        <v>22.5</v>
      </c>
      <c r="K137" s="94">
        <v>23.1</v>
      </c>
      <c r="L137" s="94">
        <v>34.799999999999997</v>
      </c>
      <c r="M137" s="94">
        <v>-18.5</v>
      </c>
      <c r="N137" s="94">
        <v>6.9</v>
      </c>
      <c r="O137" s="94">
        <v>-7.5</v>
      </c>
      <c r="P137" s="94">
        <v>7.4037512340152656</v>
      </c>
      <c r="Q137" s="94">
        <v>-18.290441176512939</v>
      </c>
      <c r="R137" s="94" t="s">
        <v>85</v>
      </c>
      <c r="S137" s="94" t="e">
        <v>#DIV/0!</v>
      </c>
      <c r="T137" s="94" t="e">
        <v>#DIV/0!</v>
      </c>
      <c r="U137" s="94" t="e">
        <v>#DIV/0!</v>
      </c>
      <c r="V137" s="94" t="e">
        <v>#N/A</v>
      </c>
      <c r="W137" s="94" t="e">
        <v>#N/A</v>
      </c>
      <c r="X137" s="94" t="e">
        <v>#N/A</v>
      </c>
      <c r="Y137" s="94" t="e">
        <v>#N/A</v>
      </c>
      <c r="Z137" s="94" t="e">
        <v>#N/A</v>
      </c>
      <c r="AA137" s="94" t="e">
        <v>#N/A</v>
      </c>
      <c r="AB137" s="94" t="e">
        <v>#N/A</v>
      </c>
      <c r="AC137" s="94" t="e">
        <v>#N/A</v>
      </c>
      <c r="AD137" s="94" t="e">
        <v>#N/A</v>
      </c>
      <c r="AE137" s="94" t="e">
        <v>#N/A</v>
      </c>
      <c r="AF137" s="94" t="e">
        <v>#N/A</v>
      </c>
      <c r="AG137" s="94" t="e">
        <v>#N/A</v>
      </c>
      <c r="AH137" s="94" t="e">
        <v>#N/A</v>
      </c>
      <c r="AI137" s="94" t="e">
        <v>#N/A</v>
      </c>
      <c r="AJ137" s="94" t="e">
        <v>#N/A</v>
      </c>
      <c r="AK137" s="94" t="e">
        <v>#N/A</v>
      </c>
      <c r="AL137" s="94" t="e">
        <v>#N/A</v>
      </c>
      <c r="AM137" s="94" t="e">
        <v>#N/A</v>
      </c>
      <c r="AN137" s="94" t="e">
        <v>#N/A</v>
      </c>
      <c r="AO137" s="94" t="e">
        <v>#N/A</v>
      </c>
      <c r="AP137" s="94" t="e">
        <v>#N/A</v>
      </c>
      <c r="AQ137" s="94" t="e">
        <v>#N/A</v>
      </c>
      <c r="AR137" s="94" t="e">
        <v>#N/A</v>
      </c>
      <c r="AS137" s="94" t="e">
        <v>#N/A</v>
      </c>
      <c r="AT137" s="94" t="e">
        <v>#N/A</v>
      </c>
      <c r="AU137" s="94" t="e">
        <v>#N/A</v>
      </c>
      <c r="AV137" s="94" t="e">
        <v>#N/A</v>
      </c>
      <c r="AW137" s="94" t="e">
        <v>#N/A</v>
      </c>
      <c r="AX137" s="94" t="e">
        <v>#N/A</v>
      </c>
      <c r="AY137" s="94" t="e">
        <v>#N/A</v>
      </c>
    </row>
    <row r="138" spans="1:51" ht="22.7" customHeight="1">
      <c r="A138" s="93" t="s">
        <v>66</v>
      </c>
      <c r="B138" s="106" t="s">
        <v>15</v>
      </c>
      <c r="C138" s="94" t="s">
        <v>15</v>
      </c>
      <c r="D138" s="94" t="s">
        <v>15</v>
      </c>
      <c r="E138" s="94">
        <v>21.09</v>
      </c>
      <c r="F138" s="94">
        <v>60.2</v>
      </c>
      <c r="G138" s="94">
        <v>27</v>
      </c>
      <c r="H138" s="94">
        <v>34.200000000000003</v>
      </c>
      <c r="I138" s="94">
        <v>31</v>
      </c>
      <c r="J138" s="94">
        <v>9.6</v>
      </c>
      <c r="K138" s="94">
        <v>19.100000000000001</v>
      </c>
      <c r="L138" s="94">
        <v>16.100000000000001</v>
      </c>
      <c r="M138" s="94">
        <v>11.4</v>
      </c>
      <c r="N138" s="94">
        <v>8.3000000000000007</v>
      </c>
      <c r="O138" s="94">
        <v>-8.4</v>
      </c>
      <c r="P138" s="94">
        <v>-5.165692007822253</v>
      </c>
      <c r="Q138" s="94">
        <v>-13.463514902399808</v>
      </c>
      <c r="R138" s="94" t="s">
        <v>85</v>
      </c>
      <c r="S138" s="94" t="e">
        <v>#DIV/0!</v>
      </c>
      <c r="T138" s="94" t="e">
        <v>#DIV/0!</v>
      </c>
      <c r="U138" s="94" t="e">
        <v>#DIV/0!</v>
      </c>
      <c r="V138" s="94" t="e">
        <v>#N/A</v>
      </c>
      <c r="W138" s="94" t="e">
        <v>#N/A</v>
      </c>
      <c r="X138" s="94" t="e">
        <v>#N/A</v>
      </c>
      <c r="Y138" s="94" t="e">
        <v>#N/A</v>
      </c>
      <c r="Z138" s="94" t="e">
        <v>#N/A</v>
      </c>
      <c r="AA138" s="94" t="e">
        <v>#N/A</v>
      </c>
      <c r="AB138" s="94" t="e">
        <v>#N/A</v>
      </c>
      <c r="AC138" s="94" t="e">
        <v>#N/A</v>
      </c>
      <c r="AD138" s="94" t="e">
        <v>#N/A</v>
      </c>
      <c r="AE138" s="94" t="e">
        <v>#N/A</v>
      </c>
      <c r="AF138" s="94" t="e">
        <v>#N/A</v>
      </c>
      <c r="AG138" s="94" t="e">
        <v>#N/A</v>
      </c>
      <c r="AH138" s="94" t="e">
        <v>#N/A</v>
      </c>
      <c r="AI138" s="94" t="e">
        <v>#N/A</v>
      </c>
      <c r="AJ138" s="94" t="e">
        <v>#N/A</v>
      </c>
      <c r="AK138" s="94" t="e">
        <v>#N/A</v>
      </c>
      <c r="AL138" s="94" t="e">
        <v>#N/A</v>
      </c>
      <c r="AM138" s="94" t="e">
        <v>#N/A</v>
      </c>
      <c r="AN138" s="94" t="e">
        <v>#N/A</v>
      </c>
      <c r="AO138" s="94" t="e">
        <v>#N/A</v>
      </c>
      <c r="AP138" s="94" t="e">
        <v>#N/A</v>
      </c>
      <c r="AQ138" s="94" t="e">
        <v>#N/A</v>
      </c>
      <c r="AR138" s="94" t="e">
        <v>#N/A</v>
      </c>
      <c r="AS138" s="94" t="e">
        <v>#N/A</v>
      </c>
      <c r="AT138" s="94" t="e">
        <v>#N/A</v>
      </c>
      <c r="AU138" s="94" t="e">
        <v>#N/A</v>
      </c>
      <c r="AV138" s="94" t="e">
        <v>#N/A</v>
      </c>
      <c r="AW138" s="94" t="e">
        <v>#N/A</v>
      </c>
      <c r="AX138" s="94" t="e">
        <v>#N/A</v>
      </c>
      <c r="AY138" s="94" t="e">
        <v>#N/A</v>
      </c>
    </row>
    <row r="139" spans="1:51" ht="22.7" customHeight="1">
      <c r="A139" s="93" t="s">
        <v>67</v>
      </c>
      <c r="B139" s="106" t="s">
        <v>15</v>
      </c>
      <c r="C139" s="94" t="s">
        <v>15</v>
      </c>
      <c r="D139" s="94" t="s">
        <v>15</v>
      </c>
      <c r="E139" s="94">
        <v>3.87</v>
      </c>
      <c r="F139" s="94">
        <v>67.3</v>
      </c>
      <c r="G139" s="94">
        <v>26.4</v>
      </c>
      <c r="H139" s="94">
        <v>35.5</v>
      </c>
      <c r="I139" s="94">
        <v>33.799999999999997</v>
      </c>
      <c r="J139" s="94">
        <v>-0.2</v>
      </c>
      <c r="K139" s="94">
        <v>25.3</v>
      </c>
      <c r="L139" s="94">
        <v>26.3</v>
      </c>
      <c r="M139" s="94">
        <v>11.1</v>
      </c>
      <c r="N139" s="94">
        <v>7.9</v>
      </c>
      <c r="O139" s="94">
        <v>-6.7</v>
      </c>
      <c r="P139" s="94">
        <v>-7.3279714030211824</v>
      </c>
      <c r="Q139" s="94">
        <v>-8.9681774349014809</v>
      </c>
      <c r="R139" s="94" t="s">
        <v>85</v>
      </c>
      <c r="S139" s="94" t="e">
        <v>#DIV/0!</v>
      </c>
      <c r="T139" s="94" t="e">
        <v>#DIV/0!</v>
      </c>
      <c r="U139" s="94" t="e">
        <v>#DIV/0!</v>
      </c>
      <c r="V139" s="94" t="e">
        <v>#N/A</v>
      </c>
      <c r="W139" s="94" t="e">
        <v>#N/A</v>
      </c>
      <c r="X139" s="94" t="e">
        <v>#N/A</v>
      </c>
      <c r="Y139" s="94" t="e">
        <v>#N/A</v>
      </c>
      <c r="Z139" s="94" t="e">
        <v>#N/A</v>
      </c>
      <c r="AA139" s="94" t="e">
        <v>#N/A</v>
      </c>
      <c r="AB139" s="94" t="e">
        <v>#N/A</v>
      </c>
      <c r="AC139" s="94" t="e">
        <v>#N/A</v>
      </c>
      <c r="AD139" s="94" t="e">
        <v>#N/A</v>
      </c>
      <c r="AE139" s="94" t="e">
        <v>#N/A</v>
      </c>
      <c r="AF139" s="94" t="e">
        <v>#N/A</v>
      </c>
      <c r="AG139" s="94" t="e">
        <v>#N/A</v>
      </c>
      <c r="AH139" s="94" t="e">
        <v>#N/A</v>
      </c>
      <c r="AI139" s="94" t="e">
        <v>#N/A</v>
      </c>
      <c r="AJ139" s="94" t="e">
        <v>#N/A</v>
      </c>
      <c r="AK139" s="94" t="e">
        <v>#N/A</v>
      </c>
      <c r="AL139" s="94" t="e">
        <v>#N/A</v>
      </c>
      <c r="AM139" s="94" t="e">
        <v>#N/A</v>
      </c>
      <c r="AN139" s="94" t="e">
        <v>#N/A</v>
      </c>
      <c r="AO139" s="94" t="e">
        <v>#N/A</v>
      </c>
      <c r="AP139" s="94" t="e">
        <v>#N/A</v>
      </c>
      <c r="AQ139" s="94" t="e">
        <v>#N/A</v>
      </c>
      <c r="AR139" s="94" t="e">
        <v>#N/A</v>
      </c>
      <c r="AS139" s="94" t="e">
        <v>#N/A</v>
      </c>
      <c r="AT139" s="94" t="e">
        <v>#N/A</v>
      </c>
      <c r="AU139" s="94" t="e">
        <v>#N/A</v>
      </c>
      <c r="AV139" s="94" t="e">
        <v>#N/A</v>
      </c>
      <c r="AW139" s="94" t="e">
        <v>#N/A</v>
      </c>
      <c r="AX139" s="94" t="e">
        <v>#N/A</v>
      </c>
      <c r="AY139" s="94" t="e">
        <v>#N/A</v>
      </c>
    </row>
    <row r="140" spans="1:51" ht="22.7" customHeight="1">
      <c r="A140" s="93" t="s">
        <v>68</v>
      </c>
      <c r="B140" s="106" t="s">
        <v>15</v>
      </c>
      <c r="C140" s="94" t="s">
        <v>15</v>
      </c>
      <c r="D140" s="94" t="s">
        <v>15</v>
      </c>
      <c r="E140" s="94">
        <v>11.17</v>
      </c>
      <c r="F140" s="94">
        <v>53.6</v>
      </c>
      <c r="G140" s="94">
        <v>25.6</v>
      </c>
      <c r="H140" s="94">
        <v>30.6</v>
      </c>
      <c r="I140" s="94">
        <v>50.8</v>
      </c>
      <c r="J140" s="94">
        <v>2.7</v>
      </c>
      <c r="K140" s="94">
        <v>32.5</v>
      </c>
      <c r="L140" s="94">
        <v>7.5</v>
      </c>
      <c r="M140" s="94">
        <v>-0.4</v>
      </c>
      <c r="N140" s="94">
        <v>16</v>
      </c>
      <c r="O140" s="94">
        <v>-3.4</v>
      </c>
      <c r="P140" s="94">
        <v>-9.6916299559693933</v>
      </c>
      <c r="Q140" s="94">
        <v>-11.999999999973676</v>
      </c>
      <c r="R140" s="94" t="s">
        <v>85</v>
      </c>
      <c r="S140" s="94" t="e">
        <v>#DIV/0!</v>
      </c>
      <c r="T140" s="94" t="e">
        <v>#DIV/0!</v>
      </c>
      <c r="U140" s="94" t="e">
        <v>#DIV/0!</v>
      </c>
      <c r="V140" s="94" t="e">
        <v>#N/A</v>
      </c>
      <c r="W140" s="94" t="e">
        <v>#N/A</v>
      </c>
      <c r="X140" s="94" t="e">
        <v>#N/A</v>
      </c>
      <c r="Y140" s="94" t="e">
        <v>#N/A</v>
      </c>
      <c r="Z140" s="94" t="e">
        <v>#N/A</v>
      </c>
      <c r="AA140" s="94" t="e">
        <v>#N/A</v>
      </c>
      <c r="AB140" s="94" t="e">
        <v>#N/A</v>
      </c>
      <c r="AC140" s="94" t="e">
        <v>#N/A</v>
      </c>
      <c r="AD140" s="94" t="e">
        <v>#N/A</v>
      </c>
      <c r="AE140" s="94" t="e">
        <v>#N/A</v>
      </c>
      <c r="AF140" s="94" t="e">
        <v>#N/A</v>
      </c>
      <c r="AG140" s="94" t="e">
        <v>#N/A</v>
      </c>
      <c r="AH140" s="94" t="e">
        <v>#N/A</v>
      </c>
      <c r="AI140" s="94" t="e">
        <v>#N/A</v>
      </c>
      <c r="AJ140" s="94" t="e">
        <v>#N/A</v>
      </c>
      <c r="AK140" s="94" t="e">
        <v>#N/A</v>
      </c>
      <c r="AL140" s="94" t="e">
        <v>#N/A</v>
      </c>
      <c r="AM140" s="94" t="e">
        <v>#N/A</v>
      </c>
      <c r="AN140" s="94" t="e">
        <v>#N/A</v>
      </c>
      <c r="AO140" s="94" t="e">
        <v>#N/A</v>
      </c>
      <c r="AP140" s="94" t="e">
        <v>#N/A</v>
      </c>
      <c r="AQ140" s="94" t="e">
        <v>#N/A</v>
      </c>
      <c r="AR140" s="94" t="e">
        <v>#N/A</v>
      </c>
      <c r="AS140" s="94" t="e">
        <v>#N/A</v>
      </c>
      <c r="AT140" s="94" t="e">
        <v>#N/A</v>
      </c>
      <c r="AU140" s="94" t="e">
        <v>#N/A</v>
      </c>
      <c r="AV140" s="94" t="e">
        <v>#N/A</v>
      </c>
      <c r="AW140" s="94" t="e">
        <v>#N/A</v>
      </c>
      <c r="AX140" s="94" t="e">
        <v>#N/A</v>
      </c>
      <c r="AY140" s="94" t="e">
        <v>#N/A</v>
      </c>
    </row>
    <row r="141" spans="1:51" ht="22.7" customHeight="1">
      <c r="A141" s="93" t="s">
        <v>69</v>
      </c>
      <c r="B141" s="106" t="s">
        <v>15</v>
      </c>
      <c r="C141" s="94" t="s">
        <v>15</v>
      </c>
      <c r="D141" s="94" t="s">
        <v>15</v>
      </c>
      <c r="E141" s="94">
        <v>-17.600000000000001</v>
      </c>
      <c r="F141" s="94">
        <v>68.400000000000006</v>
      </c>
      <c r="G141" s="94">
        <v>21.5</v>
      </c>
      <c r="H141" s="94">
        <v>38.5</v>
      </c>
      <c r="I141" s="94">
        <v>42.8</v>
      </c>
      <c r="J141" s="94">
        <v>4.3</v>
      </c>
      <c r="K141" s="94">
        <v>10.1</v>
      </c>
      <c r="L141" s="94">
        <v>28.7</v>
      </c>
      <c r="M141" s="94">
        <v>16.100000000000001</v>
      </c>
      <c r="N141" s="94">
        <v>10.7</v>
      </c>
      <c r="O141" s="94">
        <v>0.3</v>
      </c>
      <c r="P141" s="94">
        <v>-24.958123953066181</v>
      </c>
      <c r="Q141" s="94">
        <v>-6.5848214286205913</v>
      </c>
      <c r="R141" s="94" t="s">
        <v>85</v>
      </c>
      <c r="S141" s="94" t="e">
        <v>#DIV/0!</v>
      </c>
      <c r="T141" s="94" t="e">
        <v>#DIV/0!</v>
      </c>
      <c r="U141" s="94" t="e">
        <v>#DIV/0!</v>
      </c>
      <c r="V141" s="94" t="e">
        <v>#N/A</v>
      </c>
      <c r="W141" s="94" t="e">
        <v>#N/A</v>
      </c>
      <c r="X141" s="94" t="e">
        <v>#N/A</v>
      </c>
      <c r="Y141" s="94" t="e">
        <v>#N/A</v>
      </c>
      <c r="Z141" s="94" t="e">
        <v>#N/A</v>
      </c>
      <c r="AA141" s="94" t="e">
        <v>#N/A</v>
      </c>
      <c r="AB141" s="94" t="e">
        <v>#N/A</v>
      </c>
      <c r="AC141" s="94" t="e">
        <v>#N/A</v>
      </c>
      <c r="AD141" s="94" t="e">
        <v>#N/A</v>
      </c>
      <c r="AE141" s="94" t="e">
        <v>#N/A</v>
      </c>
      <c r="AF141" s="94" t="e">
        <v>#N/A</v>
      </c>
      <c r="AG141" s="94" t="e">
        <v>#N/A</v>
      </c>
      <c r="AH141" s="94" t="e">
        <v>#N/A</v>
      </c>
      <c r="AI141" s="94" t="e">
        <v>#N/A</v>
      </c>
      <c r="AJ141" s="94" t="e">
        <v>#N/A</v>
      </c>
      <c r="AK141" s="94" t="e">
        <v>#N/A</v>
      </c>
      <c r="AL141" s="94" t="e">
        <v>#N/A</v>
      </c>
      <c r="AM141" s="94" t="e">
        <v>#N/A</v>
      </c>
      <c r="AN141" s="94" t="e">
        <v>#N/A</v>
      </c>
      <c r="AO141" s="94" t="e">
        <v>#N/A</v>
      </c>
      <c r="AP141" s="94" t="e">
        <v>#N/A</v>
      </c>
      <c r="AQ141" s="94" t="e">
        <v>#N/A</v>
      </c>
      <c r="AR141" s="94" t="e">
        <v>#N/A</v>
      </c>
      <c r="AS141" s="94" t="e">
        <v>#N/A</v>
      </c>
      <c r="AT141" s="94" t="e">
        <v>#N/A</v>
      </c>
      <c r="AU141" s="94" t="e">
        <v>#N/A</v>
      </c>
      <c r="AV141" s="94" t="e">
        <v>#N/A</v>
      </c>
      <c r="AW141" s="94" t="e">
        <v>#N/A</v>
      </c>
      <c r="AX141" s="94" t="e">
        <v>#N/A</v>
      </c>
      <c r="AY141" s="94" t="e">
        <v>#N/A</v>
      </c>
    </row>
    <row r="142" spans="1:51" ht="22.7" customHeight="1">
      <c r="A142" s="93" t="s">
        <v>70</v>
      </c>
      <c r="B142" s="106" t="s">
        <v>15</v>
      </c>
      <c r="C142" s="94" t="s">
        <v>15</v>
      </c>
      <c r="D142" s="94" t="s">
        <v>15</v>
      </c>
      <c r="E142" s="94">
        <v>-11.68</v>
      </c>
      <c r="F142" s="94">
        <v>59.3</v>
      </c>
      <c r="G142" s="94">
        <v>21.7</v>
      </c>
      <c r="H142" s="94">
        <v>37.700000000000003</v>
      </c>
      <c r="I142" s="94">
        <v>19.8</v>
      </c>
      <c r="J142" s="94">
        <v>17.899999999999999</v>
      </c>
      <c r="K142" s="94">
        <v>21.3</v>
      </c>
      <c r="L142" s="94">
        <v>24.6</v>
      </c>
      <c r="M142" s="94">
        <v>-0.8</v>
      </c>
      <c r="N142" s="94">
        <v>10.8</v>
      </c>
      <c r="O142" s="94">
        <v>5.6</v>
      </c>
      <c r="P142" s="94">
        <v>-5.564784053152982</v>
      </c>
      <c r="Q142" s="94">
        <v>-8.9709762532720561</v>
      </c>
      <c r="R142" s="94" t="s">
        <v>85</v>
      </c>
      <c r="S142" s="94" t="e">
        <v>#DIV/0!</v>
      </c>
      <c r="T142" s="94" t="e">
        <v>#DIV/0!</v>
      </c>
      <c r="U142" s="94" t="e">
        <v>#DIV/0!</v>
      </c>
      <c r="V142" s="94" t="e">
        <v>#N/A</v>
      </c>
      <c r="W142" s="94" t="e">
        <v>#N/A</v>
      </c>
      <c r="X142" s="94" t="e">
        <v>#N/A</v>
      </c>
      <c r="Y142" s="94" t="e">
        <v>#N/A</v>
      </c>
      <c r="Z142" s="94" t="e">
        <v>#N/A</v>
      </c>
      <c r="AA142" s="94" t="e">
        <v>#N/A</v>
      </c>
      <c r="AB142" s="94" t="e">
        <v>#N/A</v>
      </c>
      <c r="AC142" s="94" t="e">
        <v>#N/A</v>
      </c>
      <c r="AD142" s="94" t="e">
        <v>#N/A</v>
      </c>
      <c r="AE142" s="94" t="e">
        <v>#N/A</v>
      </c>
      <c r="AF142" s="94" t="e">
        <v>#N/A</v>
      </c>
      <c r="AG142" s="94" t="e">
        <v>#N/A</v>
      </c>
      <c r="AH142" s="94" t="e">
        <v>#N/A</v>
      </c>
      <c r="AI142" s="94" t="e">
        <v>#N/A</v>
      </c>
      <c r="AJ142" s="94" t="e">
        <v>#N/A</v>
      </c>
      <c r="AK142" s="94" t="e">
        <v>#N/A</v>
      </c>
      <c r="AL142" s="94" t="e">
        <v>#N/A</v>
      </c>
      <c r="AM142" s="94" t="e">
        <v>#N/A</v>
      </c>
      <c r="AN142" s="94" t="e">
        <v>#N/A</v>
      </c>
      <c r="AO142" s="94" t="e">
        <v>#N/A</v>
      </c>
      <c r="AP142" s="94" t="e">
        <v>#N/A</v>
      </c>
      <c r="AQ142" s="94" t="e">
        <v>#N/A</v>
      </c>
      <c r="AR142" s="94" t="e">
        <v>#N/A</v>
      </c>
      <c r="AS142" s="94" t="e">
        <v>#N/A</v>
      </c>
      <c r="AT142" s="94" t="e">
        <v>#N/A</v>
      </c>
      <c r="AU142" s="94" t="e">
        <v>#N/A</v>
      </c>
      <c r="AV142" s="94" t="e">
        <v>#N/A</v>
      </c>
      <c r="AW142" s="94" t="e">
        <v>#N/A</v>
      </c>
      <c r="AX142" s="94" t="e">
        <v>#N/A</v>
      </c>
      <c r="AY142" s="94" t="e">
        <v>#N/A</v>
      </c>
    </row>
    <row r="143" spans="1:51" ht="22.7" customHeight="1">
      <c r="A143" s="93" t="s">
        <v>71</v>
      </c>
      <c r="B143" s="106" t="s">
        <v>15</v>
      </c>
      <c r="C143" s="94" t="s">
        <v>15</v>
      </c>
      <c r="D143" s="94" t="s">
        <v>15</v>
      </c>
      <c r="E143" s="94">
        <v>-10.199999999999999</v>
      </c>
      <c r="F143" s="94">
        <v>97.8</v>
      </c>
      <c r="G143" s="94">
        <v>17.399999999999999</v>
      </c>
      <c r="H143" s="94">
        <v>39</v>
      </c>
      <c r="I143" s="94">
        <v>35.6</v>
      </c>
      <c r="J143" s="94">
        <v>4</v>
      </c>
      <c r="K143" s="94">
        <v>27.2</v>
      </c>
      <c r="L143" s="94">
        <v>34.700000000000003</v>
      </c>
      <c r="M143" s="94">
        <v>-23</v>
      </c>
      <c r="N143" s="94">
        <v>7</v>
      </c>
      <c r="O143" s="94">
        <v>7.2</v>
      </c>
      <c r="P143" s="94">
        <v>-15.88492808005596</v>
      </c>
      <c r="Q143" s="94">
        <v>-1.189591078074681</v>
      </c>
      <c r="R143" s="94" t="s">
        <v>85</v>
      </c>
      <c r="S143" s="94" t="e">
        <v>#DIV/0!</v>
      </c>
      <c r="T143" s="94" t="e">
        <v>#DIV/0!</v>
      </c>
      <c r="U143" s="94" t="e">
        <v>#DIV/0!</v>
      </c>
      <c r="V143" s="94" t="e">
        <v>#N/A</v>
      </c>
      <c r="W143" s="94" t="e">
        <v>#N/A</v>
      </c>
      <c r="X143" s="94" t="e">
        <v>#N/A</v>
      </c>
      <c r="Y143" s="94" t="e">
        <v>#N/A</v>
      </c>
      <c r="Z143" s="94" t="e">
        <v>#N/A</v>
      </c>
      <c r="AA143" s="94" t="e">
        <v>#N/A</v>
      </c>
      <c r="AB143" s="94" t="e">
        <v>#N/A</v>
      </c>
      <c r="AC143" s="94" t="e">
        <v>#N/A</v>
      </c>
      <c r="AD143" s="94" t="e">
        <v>#N/A</v>
      </c>
      <c r="AE143" s="94" t="e">
        <v>#N/A</v>
      </c>
      <c r="AF143" s="94" t="e">
        <v>#N/A</v>
      </c>
      <c r="AG143" s="94" t="e">
        <v>#N/A</v>
      </c>
      <c r="AH143" s="94" t="e">
        <v>#N/A</v>
      </c>
      <c r="AI143" s="94" t="e">
        <v>#N/A</v>
      </c>
      <c r="AJ143" s="94" t="e">
        <v>#N/A</v>
      </c>
      <c r="AK143" s="94" t="e">
        <v>#N/A</v>
      </c>
      <c r="AL143" s="94" t="e">
        <v>#N/A</v>
      </c>
      <c r="AM143" s="94" t="e">
        <v>#N/A</v>
      </c>
      <c r="AN143" s="94" t="e">
        <v>#N/A</v>
      </c>
      <c r="AO143" s="94" t="e">
        <v>#N/A</v>
      </c>
      <c r="AP143" s="94" t="e">
        <v>#N/A</v>
      </c>
      <c r="AQ143" s="94" t="e">
        <v>#N/A</v>
      </c>
      <c r="AR143" s="94" t="e">
        <v>#N/A</v>
      </c>
      <c r="AS143" s="94" t="e">
        <v>#N/A</v>
      </c>
      <c r="AT143" s="94" t="e">
        <v>#N/A</v>
      </c>
      <c r="AU143" s="94" t="e">
        <v>#N/A</v>
      </c>
      <c r="AV143" s="94" t="e">
        <v>#N/A</v>
      </c>
      <c r="AW143" s="94" t="e">
        <v>#N/A</v>
      </c>
      <c r="AX143" s="94" t="e">
        <v>#N/A</v>
      </c>
      <c r="AY143" s="94" t="e">
        <v>#N/A</v>
      </c>
    </row>
    <row r="144" spans="1:51" ht="12" customHeight="1">
      <c r="A144" s="93"/>
      <c r="B144" s="106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</row>
    <row r="145" spans="1:51" ht="31.7" customHeight="1">
      <c r="A145" s="95" t="s">
        <v>72</v>
      </c>
      <c r="B145" s="107" t="s">
        <v>15</v>
      </c>
      <c r="C145" s="96" t="s">
        <v>15</v>
      </c>
      <c r="D145" s="96" t="s">
        <v>15</v>
      </c>
      <c r="E145" s="96">
        <v>10.1</v>
      </c>
      <c r="F145" s="96">
        <v>53.9</v>
      </c>
      <c r="G145" s="96">
        <v>30</v>
      </c>
      <c r="H145" s="96">
        <v>29.6</v>
      </c>
      <c r="I145" s="96">
        <v>33.4</v>
      </c>
      <c r="J145" s="96">
        <v>10.6</v>
      </c>
      <c r="K145" s="96">
        <v>24.3</v>
      </c>
      <c r="L145" s="96">
        <v>19.600000000000001</v>
      </c>
      <c r="M145" s="96">
        <v>7</v>
      </c>
      <c r="N145" s="96">
        <v>6.9</v>
      </c>
      <c r="O145" s="96">
        <v>-1.7</v>
      </c>
      <c r="P145" s="96">
        <v>-1.8</v>
      </c>
      <c r="Q145" s="96">
        <v>-12.3</v>
      </c>
      <c r="R145" s="96">
        <v>-7.7</v>
      </c>
      <c r="S145" s="96" t="s">
        <v>85</v>
      </c>
      <c r="T145" s="96" t="s">
        <v>85</v>
      </c>
      <c r="U145" s="96" t="s">
        <v>85</v>
      </c>
      <c r="V145" s="96" t="s">
        <v>85</v>
      </c>
      <c r="W145" s="96" t="s">
        <v>85</v>
      </c>
      <c r="X145" s="96" t="s">
        <v>85</v>
      </c>
      <c r="Y145" s="96" t="s">
        <v>85</v>
      </c>
      <c r="Z145" s="96" t="s">
        <v>85</v>
      </c>
      <c r="AA145" s="96" t="s">
        <v>85</v>
      </c>
      <c r="AB145" s="96" t="s">
        <v>85</v>
      </c>
      <c r="AC145" s="96" t="s">
        <v>85</v>
      </c>
      <c r="AD145" s="96" t="s">
        <v>85</v>
      </c>
      <c r="AE145" s="96" t="s">
        <v>85</v>
      </c>
      <c r="AF145" s="96" t="s">
        <v>85</v>
      </c>
      <c r="AG145" s="96" t="s">
        <v>85</v>
      </c>
      <c r="AH145" s="96" t="s">
        <v>85</v>
      </c>
      <c r="AI145" s="96" t="s">
        <v>85</v>
      </c>
      <c r="AJ145" s="96" t="s">
        <v>85</v>
      </c>
      <c r="AK145" s="96" t="s">
        <v>85</v>
      </c>
      <c r="AL145" s="96" t="s">
        <v>85</v>
      </c>
      <c r="AM145" s="96" t="s">
        <v>85</v>
      </c>
      <c r="AN145" s="96" t="s">
        <v>85</v>
      </c>
      <c r="AO145" s="96" t="s">
        <v>85</v>
      </c>
      <c r="AP145" s="96" t="s">
        <v>85</v>
      </c>
      <c r="AQ145" s="96" t="s">
        <v>85</v>
      </c>
      <c r="AR145" s="96" t="s">
        <v>85</v>
      </c>
      <c r="AS145" s="96" t="s">
        <v>85</v>
      </c>
      <c r="AT145" s="96" t="s">
        <v>85</v>
      </c>
      <c r="AU145" s="96" t="s">
        <v>85</v>
      </c>
      <c r="AV145" s="96" t="s">
        <v>85</v>
      </c>
      <c r="AW145" s="96" t="s">
        <v>85</v>
      </c>
      <c r="AX145" s="96" t="s">
        <v>85</v>
      </c>
      <c r="AY145" s="96" t="s">
        <v>85</v>
      </c>
    </row>
    <row r="146" spans="1:51" ht="22.7" customHeight="1">
      <c r="Q146" s="99"/>
    </row>
    <row r="147" spans="1:51" ht="22.7" customHeight="1">
      <c r="A147" s="177" t="s">
        <v>80</v>
      </c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</row>
    <row r="148" spans="1:51" ht="22.7" customHeight="1">
      <c r="A148" s="176" t="s">
        <v>59</v>
      </c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</row>
    <row r="149" spans="1:51" ht="22.7" customHeight="1">
      <c r="A149" s="91"/>
      <c r="B149" s="92">
        <v>2001</v>
      </c>
      <c r="C149" s="92">
        <v>2002</v>
      </c>
      <c r="D149" s="92">
        <v>2003</v>
      </c>
      <c r="E149" s="92">
        <v>2004</v>
      </c>
      <c r="F149" s="92">
        <v>2005</v>
      </c>
      <c r="G149" s="92">
        <v>2006</v>
      </c>
      <c r="H149" s="92">
        <v>2007</v>
      </c>
      <c r="I149" s="92">
        <v>2008</v>
      </c>
      <c r="J149" s="92">
        <v>2009</v>
      </c>
      <c r="K149" s="92">
        <v>2010</v>
      </c>
      <c r="L149" s="92">
        <v>2011</v>
      </c>
      <c r="M149" s="92">
        <v>2012</v>
      </c>
      <c r="N149" s="92">
        <v>2013</v>
      </c>
      <c r="O149" s="92">
        <v>2014</v>
      </c>
      <c r="P149" s="92">
        <v>2015</v>
      </c>
      <c r="Q149" s="92">
        <v>2016</v>
      </c>
      <c r="R149" s="92">
        <v>2017</v>
      </c>
      <c r="S149" s="92">
        <v>2018</v>
      </c>
      <c r="T149" s="92">
        <v>2019</v>
      </c>
      <c r="U149" s="92">
        <v>2020</v>
      </c>
      <c r="V149" s="92">
        <v>2021</v>
      </c>
      <c r="W149" s="92">
        <v>2022</v>
      </c>
      <c r="X149" s="92">
        <v>2023</v>
      </c>
      <c r="Y149" s="92">
        <v>2024</v>
      </c>
      <c r="Z149" s="92">
        <v>2025</v>
      </c>
      <c r="AA149" s="92">
        <v>2026</v>
      </c>
      <c r="AB149" s="92">
        <v>2027</v>
      </c>
      <c r="AC149" s="92">
        <v>2028</v>
      </c>
      <c r="AD149" s="92">
        <v>2029</v>
      </c>
      <c r="AE149" s="92">
        <v>2030</v>
      </c>
      <c r="AF149" s="92">
        <v>2031</v>
      </c>
      <c r="AG149" s="92">
        <v>2032</v>
      </c>
      <c r="AH149" s="92">
        <v>2033</v>
      </c>
      <c r="AI149" s="92">
        <v>2034</v>
      </c>
      <c r="AJ149" s="92">
        <v>2035</v>
      </c>
      <c r="AK149" s="92">
        <v>2036</v>
      </c>
      <c r="AL149" s="92">
        <v>2037</v>
      </c>
      <c r="AM149" s="92">
        <v>2038</v>
      </c>
      <c r="AN149" s="92">
        <v>2039</v>
      </c>
      <c r="AO149" s="92">
        <v>2040</v>
      </c>
      <c r="AP149" s="92">
        <v>2041</v>
      </c>
      <c r="AQ149" s="92">
        <v>2042</v>
      </c>
      <c r="AR149" s="92">
        <v>2043</v>
      </c>
      <c r="AS149" s="92">
        <v>2044</v>
      </c>
      <c r="AT149" s="92">
        <v>2045</v>
      </c>
      <c r="AU149" s="92">
        <v>2046</v>
      </c>
      <c r="AV149" s="92">
        <v>2047</v>
      </c>
      <c r="AW149" s="92">
        <v>2048</v>
      </c>
      <c r="AX149" s="92">
        <v>2049</v>
      </c>
      <c r="AY149" s="92">
        <v>2050</v>
      </c>
    </row>
    <row r="150" spans="1:51" ht="22.7" customHeight="1">
      <c r="A150" s="93" t="s">
        <v>60</v>
      </c>
      <c r="B150" s="106" t="s">
        <v>15</v>
      </c>
      <c r="C150" s="94" t="s">
        <v>15</v>
      </c>
      <c r="D150" s="94" t="s">
        <v>15</v>
      </c>
      <c r="E150" s="94">
        <v>-5.2</v>
      </c>
      <c r="F150" s="94">
        <v>-7.5</v>
      </c>
      <c r="G150" s="94">
        <v>7.5</v>
      </c>
      <c r="H150" s="94">
        <v>6.8</v>
      </c>
      <c r="I150" s="94">
        <v>8.1</v>
      </c>
      <c r="J150" s="94">
        <v>23.9</v>
      </c>
      <c r="K150" s="94">
        <v>7</v>
      </c>
      <c r="L150" s="94">
        <v>12.5</v>
      </c>
      <c r="M150" s="94">
        <v>9.8000000000000007</v>
      </c>
      <c r="N150" s="94">
        <v>6.1</v>
      </c>
      <c r="O150" s="94">
        <v>0.3</v>
      </c>
      <c r="P150" s="94">
        <v>-9.8607888631228828</v>
      </c>
      <c r="Q150" s="94">
        <v>-12.99871299869697</v>
      </c>
      <c r="R150" s="94">
        <v>-9.556773560196385</v>
      </c>
      <c r="S150" s="94" t="s">
        <v>85</v>
      </c>
      <c r="T150" s="94" t="e">
        <v>#DIV/0!</v>
      </c>
      <c r="U150" s="94" t="e">
        <v>#DIV/0!</v>
      </c>
      <c r="V150" s="94" t="e">
        <v>#N/A</v>
      </c>
      <c r="W150" s="94" t="e">
        <v>#N/A</v>
      </c>
      <c r="X150" s="94" t="e">
        <v>#N/A</v>
      </c>
      <c r="Y150" s="94" t="e">
        <v>#N/A</v>
      </c>
      <c r="Z150" s="94" t="e">
        <v>#N/A</v>
      </c>
      <c r="AA150" s="94" t="e">
        <v>#N/A</v>
      </c>
      <c r="AB150" s="94" t="e">
        <v>#N/A</v>
      </c>
      <c r="AC150" s="94" t="e">
        <v>#N/A</v>
      </c>
      <c r="AD150" s="94" t="e">
        <v>#N/A</v>
      </c>
      <c r="AE150" s="94" t="e">
        <v>#N/A</v>
      </c>
      <c r="AF150" s="94" t="e">
        <v>#N/A</v>
      </c>
      <c r="AG150" s="94" t="e">
        <v>#N/A</v>
      </c>
      <c r="AH150" s="94" t="e">
        <v>#N/A</v>
      </c>
      <c r="AI150" s="94" t="e">
        <v>#N/A</v>
      </c>
      <c r="AJ150" s="94" t="e">
        <v>#N/A</v>
      </c>
      <c r="AK150" s="94" t="e">
        <v>#N/A</v>
      </c>
      <c r="AL150" s="94" t="e">
        <v>#N/A</v>
      </c>
      <c r="AM150" s="94" t="e">
        <v>#N/A</v>
      </c>
      <c r="AN150" s="94" t="e">
        <v>#N/A</v>
      </c>
      <c r="AO150" s="94" t="e">
        <v>#N/A</v>
      </c>
      <c r="AP150" s="94" t="e">
        <v>#N/A</v>
      </c>
      <c r="AQ150" s="94" t="e">
        <v>#N/A</v>
      </c>
      <c r="AR150" s="94" t="e">
        <v>#N/A</v>
      </c>
      <c r="AS150" s="94" t="e">
        <v>#N/A</v>
      </c>
      <c r="AT150" s="94" t="e">
        <v>#N/A</v>
      </c>
      <c r="AU150" s="94" t="e">
        <v>#N/A</v>
      </c>
      <c r="AV150" s="94" t="e">
        <v>#N/A</v>
      </c>
      <c r="AW150" s="94" t="e">
        <v>#N/A</v>
      </c>
      <c r="AX150" s="94" t="e">
        <v>#N/A</v>
      </c>
      <c r="AY150" s="94" t="e">
        <v>#N/A</v>
      </c>
    </row>
    <row r="151" spans="1:51" ht="22.7" customHeight="1">
      <c r="A151" s="93" t="s">
        <v>61</v>
      </c>
      <c r="B151" s="106" t="s">
        <v>15</v>
      </c>
      <c r="C151" s="94" t="s">
        <v>15</v>
      </c>
      <c r="D151" s="94" t="s">
        <v>15</v>
      </c>
      <c r="E151" s="94">
        <v>-10.43</v>
      </c>
      <c r="F151" s="94">
        <v>10.8</v>
      </c>
      <c r="G151" s="94">
        <v>-7.9</v>
      </c>
      <c r="H151" s="94">
        <v>1.4</v>
      </c>
      <c r="I151" s="94">
        <v>18</v>
      </c>
      <c r="J151" s="94">
        <v>1.9</v>
      </c>
      <c r="K151" s="94">
        <v>10.199999999999999</v>
      </c>
      <c r="L151" s="94">
        <v>14.9</v>
      </c>
      <c r="M151" s="94">
        <v>-0.2</v>
      </c>
      <c r="N151" s="94">
        <v>6.3</v>
      </c>
      <c r="O151" s="94">
        <v>-4.8</v>
      </c>
      <c r="P151" s="94">
        <v>-6.3250600480172503</v>
      </c>
      <c r="Q151" s="94">
        <v>-16.324786324777651</v>
      </c>
      <c r="R151" s="94">
        <v>-7.0306830475600375</v>
      </c>
      <c r="S151" s="94" t="s">
        <v>85</v>
      </c>
      <c r="T151" s="94" t="e">
        <v>#DIV/0!</v>
      </c>
      <c r="U151" s="94" t="e">
        <v>#DIV/0!</v>
      </c>
      <c r="V151" s="94" t="e">
        <v>#N/A</v>
      </c>
      <c r="W151" s="94" t="e">
        <v>#N/A</v>
      </c>
      <c r="X151" s="94" t="e">
        <v>#N/A</v>
      </c>
      <c r="Y151" s="94" t="e">
        <v>#N/A</v>
      </c>
      <c r="Z151" s="94" t="e">
        <v>#N/A</v>
      </c>
      <c r="AA151" s="94" t="e">
        <v>#N/A</v>
      </c>
      <c r="AB151" s="94" t="e">
        <v>#N/A</v>
      </c>
      <c r="AC151" s="94" t="e">
        <v>#N/A</v>
      </c>
      <c r="AD151" s="94" t="e">
        <v>#N/A</v>
      </c>
      <c r="AE151" s="94" t="e">
        <v>#N/A</v>
      </c>
      <c r="AF151" s="94" t="e">
        <v>#N/A</v>
      </c>
      <c r="AG151" s="94" t="e">
        <v>#N/A</v>
      </c>
      <c r="AH151" s="94" t="e">
        <v>#N/A</v>
      </c>
      <c r="AI151" s="94" t="e">
        <v>#N/A</v>
      </c>
      <c r="AJ151" s="94" t="e">
        <v>#N/A</v>
      </c>
      <c r="AK151" s="94" t="e">
        <v>#N/A</v>
      </c>
      <c r="AL151" s="94" t="e">
        <v>#N/A</v>
      </c>
      <c r="AM151" s="94" t="e">
        <v>#N/A</v>
      </c>
      <c r="AN151" s="94" t="e">
        <v>#N/A</v>
      </c>
      <c r="AO151" s="94" t="e">
        <v>#N/A</v>
      </c>
      <c r="AP151" s="94" t="e">
        <v>#N/A</v>
      </c>
      <c r="AQ151" s="94" t="e">
        <v>#N/A</v>
      </c>
      <c r="AR151" s="94" t="e">
        <v>#N/A</v>
      </c>
      <c r="AS151" s="94" t="e">
        <v>#N/A</v>
      </c>
      <c r="AT151" s="94" t="e">
        <v>#N/A</v>
      </c>
      <c r="AU151" s="94" t="e">
        <v>#N/A</v>
      </c>
      <c r="AV151" s="94" t="e">
        <v>#N/A</v>
      </c>
      <c r="AW151" s="94" t="e">
        <v>#N/A</v>
      </c>
      <c r="AX151" s="94" t="e">
        <v>#N/A</v>
      </c>
      <c r="AY151" s="94" t="e">
        <v>#N/A</v>
      </c>
    </row>
    <row r="152" spans="1:51" ht="22.7" customHeight="1">
      <c r="A152" s="93" t="s">
        <v>62</v>
      </c>
      <c r="B152" s="106" t="s">
        <v>15</v>
      </c>
      <c r="C152" s="94" t="s">
        <v>15</v>
      </c>
      <c r="D152" s="94" t="s">
        <v>15</v>
      </c>
      <c r="E152" s="94">
        <v>8.5299999999999994</v>
      </c>
      <c r="F152" s="94">
        <v>-0.3</v>
      </c>
      <c r="G152" s="94">
        <v>0.1</v>
      </c>
      <c r="H152" s="94">
        <v>7.5</v>
      </c>
      <c r="I152" s="94">
        <v>8.6999999999999993</v>
      </c>
      <c r="J152" s="94">
        <v>10.4</v>
      </c>
      <c r="K152" s="94">
        <v>8</v>
      </c>
      <c r="L152" s="94">
        <v>-1.1000000000000001</v>
      </c>
      <c r="M152" s="94">
        <v>4.9000000000000004</v>
      </c>
      <c r="N152" s="94">
        <v>2.5</v>
      </c>
      <c r="O152" s="94">
        <v>-8.8000000000000007</v>
      </c>
      <c r="P152" s="94">
        <v>-5.8761804826986674</v>
      </c>
      <c r="Q152" s="94">
        <v>-16.16499442583471</v>
      </c>
      <c r="R152" s="94">
        <v>5.281868452722982</v>
      </c>
      <c r="S152" s="94" t="s">
        <v>85</v>
      </c>
      <c r="T152" s="94" t="e">
        <v>#DIV/0!</v>
      </c>
      <c r="U152" s="94" t="e">
        <v>#DIV/0!</v>
      </c>
      <c r="V152" s="94" t="e">
        <v>#N/A</v>
      </c>
      <c r="W152" s="94" t="e">
        <v>#N/A</v>
      </c>
      <c r="X152" s="94" t="e">
        <v>#N/A</v>
      </c>
      <c r="Y152" s="94" t="e">
        <v>#N/A</v>
      </c>
      <c r="Z152" s="94" t="e">
        <v>#N/A</v>
      </c>
      <c r="AA152" s="94" t="e">
        <v>#N/A</v>
      </c>
      <c r="AB152" s="94" t="e">
        <v>#N/A</v>
      </c>
      <c r="AC152" s="94" t="e">
        <v>#N/A</v>
      </c>
      <c r="AD152" s="94" t="e">
        <v>#N/A</v>
      </c>
      <c r="AE152" s="94" t="e">
        <v>#N/A</v>
      </c>
      <c r="AF152" s="94" t="e">
        <v>#N/A</v>
      </c>
      <c r="AG152" s="94" t="e">
        <v>#N/A</v>
      </c>
      <c r="AH152" s="94" t="e">
        <v>#N/A</v>
      </c>
      <c r="AI152" s="94" t="e">
        <v>#N/A</v>
      </c>
      <c r="AJ152" s="94" t="e">
        <v>#N/A</v>
      </c>
      <c r="AK152" s="94" t="e">
        <v>#N/A</v>
      </c>
      <c r="AL152" s="94" t="e">
        <v>#N/A</v>
      </c>
      <c r="AM152" s="94" t="e">
        <v>#N/A</v>
      </c>
      <c r="AN152" s="94" t="e">
        <v>#N/A</v>
      </c>
      <c r="AO152" s="94" t="e">
        <v>#N/A</v>
      </c>
      <c r="AP152" s="94" t="e">
        <v>#N/A</v>
      </c>
      <c r="AQ152" s="94" t="e">
        <v>#N/A</v>
      </c>
      <c r="AR152" s="94" t="e">
        <v>#N/A</v>
      </c>
      <c r="AS152" s="94" t="e">
        <v>#N/A</v>
      </c>
      <c r="AT152" s="94" t="e">
        <v>#N/A</v>
      </c>
      <c r="AU152" s="94" t="e">
        <v>#N/A</v>
      </c>
      <c r="AV152" s="94" t="e">
        <v>#N/A</v>
      </c>
      <c r="AW152" s="94" t="e">
        <v>#N/A</v>
      </c>
      <c r="AX152" s="94" t="e">
        <v>#N/A</v>
      </c>
      <c r="AY152" s="94" t="e">
        <v>#N/A</v>
      </c>
    </row>
    <row r="153" spans="1:51" ht="22.7" customHeight="1">
      <c r="A153" s="93" t="s">
        <v>63</v>
      </c>
      <c r="B153" s="106" t="s">
        <v>15</v>
      </c>
      <c r="C153" s="94" t="s">
        <v>15</v>
      </c>
      <c r="D153" s="94" t="s">
        <v>15</v>
      </c>
      <c r="E153" s="94">
        <v>0.64</v>
      </c>
      <c r="F153" s="94">
        <v>4.5999999999999996</v>
      </c>
      <c r="G153" s="94">
        <v>4.0999999999999996</v>
      </c>
      <c r="H153" s="94">
        <v>10.1</v>
      </c>
      <c r="I153" s="94">
        <v>10.4</v>
      </c>
      <c r="J153" s="94">
        <v>-0.3</v>
      </c>
      <c r="K153" s="94">
        <v>8.8000000000000007</v>
      </c>
      <c r="L153" s="94">
        <v>5.7</v>
      </c>
      <c r="M153" s="94">
        <v>-4</v>
      </c>
      <c r="N153" s="94">
        <v>12.8</v>
      </c>
      <c r="O153" s="94">
        <v>-10.8</v>
      </c>
      <c r="P153" s="94">
        <v>-9.1130012150444362</v>
      </c>
      <c r="Q153" s="94">
        <v>-18.716577540074141</v>
      </c>
      <c r="R153" s="94">
        <v>-3.1807820973756562</v>
      </c>
      <c r="S153" s="94" t="s">
        <v>85</v>
      </c>
      <c r="T153" s="94" t="e">
        <v>#DIV/0!</v>
      </c>
      <c r="U153" s="94" t="e">
        <v>#DIV/0!</v>
      </c>
      <c r="V153" s="94" t="e">
        <v>#N/A</v>
      </c>
      <c r="W153" s="94" t="e">
        <v>#N/A</v>
      </c>
      <c r="X153" s="94" t="e">
        <v>#N/A</v>
      </c>
      <c r="Y153" s="94" t="e">
        <v>#N/A</v>
      </c>
      <c r="Z153" s="94" t="e">
        <v>#N/A</v>
      </c>
      <c r="AA153" s="94" t="e">
        <v>#N/A</v>
      </c>
      <c r="AB153" s="94" t="e">
        <v>#N/A</v>
      </c>
      <c r="AC153" s="94" t="e">
        <v>#N/A</v>
      </c>
      <c r="AD153" s="94" t="e">
        <v>#N/A</v>
      </c>
      <c r="AE153" s="94" t="e">
        <v>#N/A</v>
      </c>
      <c r="AF153" s="94" t="e">
        <v>#N/A</v>
      </c>
      <c r="AG153" s="94" t="e">
        <v>#N/A</v>
      </c>
      <c r="AH153" s="94" t="e">
        <v>#N/A</v>
      </c>
      <c r="AI153" s="94" t="e">
        <v>#N/A</v>
      </c>
      <c r="AJ153" s="94" t="e">
        <v>#N/A</v>
      </c>
      <c r="AK153" s="94" t="e">
        <v>#N/A</v>
      </c>
      <c r="AL153" s="94" t="e">
        <v>#N/A</v>
      </c>
      <c r="AM153" s="94" t="e">
        <v>#N/A</v>
      </c>
      <c r="AN153" s="94" t="e">
        <v>#N/A</v>
      </c>
      <c r="AO153" s="94" t="e">
        <v>#N/A</v>
      </c>
      <c r="AP153" s="94" t="e">
        <v>#N/A</v>
      </c>
      <c r="AQ153" s="94" t="e">
        <v>#N/A</v>
      </c>
      <c r="AR153" s="94" t="e">
        <v>#N/A</v>
      </c>
      <c r="AS153" s="94" t="e">
        <v>#N/A</v>
      </c>
      <c r="AT153" s="94" t="e">
        <v>#N/A</v>
      </c>
      <c r="AU153" s="94" t="e">
        <v>#N/A</v>
      </c>
      <c r="AV153" s="94" t="e">
        <v>#N/A</v>
      </c>
      <c r="AW153" s="94" t="e">
        <v>#N/A</v>
      </c>
      <c r="AX153" s="94" t="e">
        <v>#N/A</v>
      </c>
      <c r="AY153" s="94" t="e">
        <v>#N/A</v>
      </c>
    </row>
    <row r="154" spans="1:51" ht="22.7" customHeight="1">
      <c r="A154" s="93" t="s">
        <v>64</v>
      </c>
      <c r="B154" s="106" t="s">
        <v>15</v>
      </c>
      <c r="C154" s="94" t="s">
        <v>15</v>
      </c>
      <c r="D154" s="94" t="s">
        <v>15</v>
      </c>
      <c r="E154" s="94">
        <v>1.88</v>
      </c>
      <c r="F154" s="94">
        <v>0</v>
      </c>
      <c r="G154" s="94">
        <v>5.9</v>
      </c>
      <c r="H154" s="94">
        <v>3.1</v>
      </c>
      <c r="I154" s="94">
        <v>11.2</v>
      </c>
      <c r="J154" s="94">
        <v>7</v>
      </c>
      <c r="K154" s="94">
        <v>9.6999999999999993</v>
      </c>
      <c r="L154" s="94">
        <v>8.4</v>
      </c>
      <c r="M154" s="94">
        <v>1.9</v>
      </c>
      <c r="N154" s="94">
        <v>0.7</v>
      </c>
      <c r="O154" s="94">
        <v>-3.2</v>
      </c>
      <c r="P154" s="94">
        <v>-11.811023621973881</v>
      </c>
      <c r="Q154" s="94">
        <v>-24.362244897937902</v>
      </c>
      <c r="R154" s="94" t="s">
        <v>85</v>
      </c>
      <c r="S154" s="94" t="e">
        <v>#DIV/0!</v>
      </c>
      <c r="T154" s="94" t="e">
        <v>#DIV/0!</v>
      </c>
      <c r="U154" s="94" t="e">
        <v>#DIV/0!</v>
      </c>
      <c r="V154" s="94" t="e">
        <v>#N/A</v>
      </c>
      <c r="W154" s="94" t="e">
        <v>#N/A</v>
      </c>
      <c r="X154" s="94" t="e">
        <v>#N/A</v>
      </c>
      <c r="Y154" s="94" t="e">
        <v>#N/A</v>
      </c>
      <c r="Z154" s="94" t="e">
        <v>#N/A</v>
      </c>
      <c r="AA154" s="94" t="e">
        <v>#N/A</v>
      </c>
      <c r="AB154" s="94" t="e">
        <v>#N/A</v>
      </c>
      <c r="AC154" s="94" t="e">
        <v>#N/A</v>
      </c>
      <c r="AD154" s="94" t="e">
        <v>#N/A</v>
      </c>
      <c r="AE154" s="94" t="e">
        <v>#N/A</v>
      </c>
      <c r="AF154" s="94" t="e">
        <v>#N/A</v>
      </c>
      <c r="AG154" s="94" t="e">
        <v>#N/A</v>
      </c>
      <c r="AH154" s="94" t="e">
        <v>#N/A</v>
      </c>
      <c r="AI154" s="94" t="e">
        <v>#N/A</v>
      </c>
      <c r="AJ154" s="94" t="e">
        <v>#N/A</v>
      </c>
      <c r="AK154" s="94" t="e">
        <v>#N/A</v>
      </c>
      <c r="AL154" s="94" t="e">
        <v>#N/A</v>
      </c>
      <c r="AM154" s="94" t="e">
        <v>#N/A</v>
      </c>
      <c r="AN154" s="94" t="e">
        <v>#N/A</v>
      </c>
      <c r="AO154" s="94" t="e">
        <v>#N/A</v>
      </c>
      <c r="AP154" s="94" t="e">
        <v>#N/A</v>
      </c>
      <c r="AQ154" s="94" t="e">
        <v>#N/A</v>
      </c>
      <c r="AR154" s="94" t="e">
        <v>#N/A</v>
      </c>
      <c r="AS154" s="94" t="e">
        <v>#N/A</v>
      </c>
      <c r="AT154" s="94" t="e">
        <v>#N/A</v>
      </c>
      <c r="AU154" s="94" t="e">
        <v>#N/A</v>
      </c>
      <c r="AV154" s="94" t="e">
        <v>#N/A</v>
      </c>
      <c r="AW154" s="94" t="e">
        <v>#N/A</v>
      </c>
      <c r="AX154" s="94" t="e">
        <v>#N/A</v>
      </c>
      <c r="AY154" s="94" t="e">
        <v>#N/A</v>
      </c>
    </row>
    <row r="155" spans="1:51" ht="22.7" customHeight="1">
      <c r="A155" s="93" t="s">
        <v>65</v>
      </c>
      <c r="B155" s="106" t="s">
        <v>15</v>
      </c>
      <c r="C155" s="94" t="s">
        <v>15</v>
      </c>
      <c r="D155" s="94" t="s">
        <v>15</v>
      </c>
      <c r="E155" s="94">
        <v>2.4</v>
      </c>
      <c r="F155" s="94">
        <v>-4.5</v>
      </c>
      <c r="G155" s="94">
        <v>2.6</v>
      </c>
      <c r="H155" s="94">
        <v>10.9</v>
      </c>
      <c r="I155" s="94">
        <v>12.5</v>
      </c>
      <c r="J155" s="94">
        <v>4.4000000000000004</v>
      </c>
      <c r="K155" s="94">
        <v>4.8</v>
      </c>
      <c r="L155" s="94">
        <v>9</v>
      </c>
      <c r="M155" s="94">
        <v>9.5</v>
      </c>
      <c r="N155" s="94">
        <v>-3.5</v>
      </c>
      <c r="O155" s="94">
        <v>-12.5</v>
      </c>
      <c r="P155" s="94">
        <v>-5.7563587684482664</v>
      </c>
      <c r="Q155" s="94">
        <v>-18.323863636361427</v>
      </c>
      <c r="R155" s="94" t="s">
        <v>85</v>
      </c>
      <c r="S155" s="94" t="e">
        <v>#DIV/0!</v>
      </c>
      <c r="T155" s="94" t="e">
        <v>#DIV/0!</v>
      </c>
      <c r="U155" s="94" t="e">
        <v>#DIV/0!</v>
      </c>
      <c r="V155" s="94" t="e">
        <v>#N/A</v>
      </c>
      <c r="W155" s="94" t="e">
        <v>#N/A</v>
      </c>
      <c r="X155" s="94" t="e">
        <v>#N/A</v>
      </c>
      <c r="Y155" s="94" t="e">
        <v>#N/A</v>
      </c>
      <c r="Z155" s="94" t="e">
        <v>#N/A</v>
      </c>
      <c r="AA155" s="94" t="e">
        <v>#N/A</v>
      </c>
      <c r="AB155" s="94" t="e">
        <v>#N/A</v>
      </c>
      <c r="AC155" s="94" t="e">
        <v>#N/A</v>
      </c>
      <c r="AD155" s="94" t="e">
        <v>#N/A</v>
      </c>
      <c r="AE155" s="94" t="e">
        <v>#N/A</v>
      </c>
      <c r="AF155" s="94" t="e">
        <v>#N/A</v>
      </c>
      <c r="AG155" s="94" t="e">
        <v>#N/A</v>
      </c>
      <c r="AH155" s="94" t="e">
        <v>#N/A</v>
      </c>
      <c r="AI155" s="94" t="e">
        <v>#N/A</v>
      </c>
      <c r="AJ155" s="94" t="e">
        <v>#N/A</v>
      </c>
      <c r="AK155" s="94" t="e">
        <v>#N/A</v>
      </c>
      <c r="AL155" s="94" t="e">
        <v>#N/A</v>
      </c>
      <c r="AM155" s="94" t="e">
        <v>#N/A</v>
      </c>
      <c r="AN155" s="94" t="e">
        <v>#N/A</v>
      </c>
      <c r="AO155" s="94" t="e">
        <v>#N/A</v>
      </c>
      <c r="AP155" s="94" t="e">
        <v>#N/A</v>
      </c>
      <c r="AQ155" s="94" t="e">
        <v>#N/A</v>
      </c>
      <c r="AR155" s="94" t="e">
        <v>#N/A</v>
      </c>
      <c r="AS155" s="94" t="e">
        <v>#N/A</v>
      </c>
      <c r="AT155" s="94" t="e">
        <v>#N/A</v>
      </c>
      <c r="AU155" s="94" t="e">
        <v>#N/A</v>
      </c>
      <c r="AV155" s="94" t="e">
        <v>#N/A</v>
      </c>
      <c r="AW155" s="94" t="e">
        <v>#N/A</v>
      </c>
      <c r="AX155" s="94" t="e">
        <v>#N/A</v>
      </c>
      <c r="AY155" s="94" t="e">
        <v>#N/A</v>
      </c>
    </row>
    <row r="156" spans="1:51" ht="22.7" customHeight="1">
      <c r="A156" s="93" t="s">
        <v>66</v>
      </c>
      <c r="B156" s="106" t="s">
        <v>15</v>
      </c>
      <c r="C156" s="94" t="s">
        <v>15</v>
      </c>
      <c r="D156" s="94" t="s">
        <v>15</v>
      </c>
      <c r="E156" s="94">
        <v>-4.75</v>
      </c>
      <c r="F156" s="94">
        <v>-1.3</v>
      </c>
      <c r="G156" s="94">
        <v>2.4</v>
      </c>
      <c r="H156" s="94">
        <v>9.6999999999999993</v>
      </c>
      <c r="I156" s="94">
        <v>10.199999999999999</v>
      </c>
      <c r="J156" s="94">
        <v>12.1</v>
      </c>
      <c r="K156" s="94">
        <v>7.3</v>
      </c>
      <c r="L156" s="94">
        <v>6.7</v>
      </c>
      <c r="M156" s="94">
        <v>6.4</v>
      </c>
      <c r="N156" s="94">
        <v>1.4</v>
      </c>
      <c r="O156" s="94">
        <v>-12.5</v>
      </c>
      <c r="P156" s="94">
        <v>-8.9790897908773815</v>
      </c>
      <c r="Q156" s="94">
        <v>-17.027027027021191</v>
      </c>
      <c r="R156" s="94" t="s">
        <v>85</v>
      </c>
      <c r="S156" s="94" t="e">
        <v>#DIV/0!</v>
      </c>
      <c r="T156" s="94" t="e">
        <v>#DIV/0!</v>
      </c>
      <c r="U156" s="94" t="e">
        <v>#DIV/0!</v>
      </c>
      <c r="V156" s="94" t="e">
        <v>#N/A</v>
      </c>
      <c r="W156" s="94" t="e">
        <v>#N/A</v>
      </c>
      <c r="X156" s="94" t="e">
        <v>#N/A</v>
      </c>
      <c r="Y156" s="94" t="e">
        <v>#N/A</v>
      </c>
      <c r="Z156" s="94" t="e">
        <v>#N/A</v>
      </c>
      <c r="AA156" s="94" t="e">
        <v>#N/A</v>
      </c>
      <c r="AB156" s="94" t="e">
        <v>#N/A</v>
      </c>
      <c r="AC156" s="94" t="e">
        <v>#N/A</v>
      </c>
      <c r="AD156" s="94" t="e">
        <v>#N/A</v>
      </c>
      <c r="AE156" s="94" t="e">
        <v>#N/A</v>
      </c>
      <c r="AF156" s="94" t="e">
        <v>#N/A</v>
      </c>
      <c r="AG156" s="94" t="e">
        <v>#N/A</v>
      </c>
      <c r="AH156" s="94" t="e">
        <v>#N/A</v>
      </c>
      <c r="AI156" s="94" t="e">
        <v>#N/A</v>
      </c>
      <c r="AJ156" s="94" t="e">
        <v>#N/A</v>
      </c>
      <c r="AK156" s="94" t="e">
        <v>#N/A</v>
      </c>
      <c r="AL156" s="94" t="e">
        <v>#N/A</v>
      </c>
      <c r="AM156" s="94" t="e">
        <v>#N/A</v>
      </c>
      <c r="AN156" s="94" t="e">
        <v>#N/A</v>
      </c>
      <c r="AO156" s="94" t="e">
        <v>#N/A</v>
      </c>
      <c r="AP156" s="94" t="e">
        <v>#N/A</v>
      </c>
      <c r="AQ156" s="94" t="e">
        <v>#N/A</v>
      </c>
      <c r="AR156" s="94" t="e">
        <v>#N/A</v>
      </c>
      <c r="AS156" s="94" t="e">
        <v>#N/A</v>
      </c>
      <c r="AT156" s="94" t="e">
        <v>#N/A</v>
      </c>
      <c r="AU156" s="94" t="e">
        <v>#N/A</v>
      </c>
      <c r="AV156" s="94" t="e">
        <v>#N/A</v>
      </c>
      <c r="AW156" s="94" t="e">
        <v>#N/A</v>
      </c>
      <c r="AX156" s="94" t="e">
        <v>#N/A</v>
      </c>
      <c r="AY156" s="94" t="e">
        <v>#N/A</v>
      </c>
    </row>
    <row r="157" spans="1:51" ht="22.7" customHeight="1">
      <c r="A157" s="93" t="s">
        <v>67</v>
      </c>
      <c r="B157" s="106" t="s">
        <v>15</v>
      </c>
      <c r="C157" s="94" t="s">
        <v>15</v>
      </c>
      <c r="D157" s="94" t="s">
        <v>15</v>
      </c>
      <c r="E157" s="94">
        <v>-1.5</v>
      </c>
      <c r="F157" s="94">
        <v>6.5</v>
      </c>
      <c r="G157" s="94">
        <v>0</v>
      </c>
      <c r="H157" s="94">
        <v>11.8</v>
      </c>
      <c r="I157" s="94">
        <v>5.3</v>
      </c>
      <c r="J157" s="94">
        <v>11</v>
      </c>
      <c r="K157" s="94">
        <v>13.6</v>
      </c>
      <c r="L157" s="94">
        <v>5.2</v>
      </c>
      <c r="M157" s="94">
        <v>4.8</v>
      </c>
      <c r="N157" s="94">
        <v>-2.2000000000000002</v>
      </c>
      <c r="O157" s="94">
        <v>-8.9</v>
      </c>
      <c r="P157" s="94">
        <v>-15.486725663698254</v>
      </c>
      <c r="Q157" s="94">
        <v>-15.052356020967705</v>
      </c>
      <c r="R157" s="94" t="s">
        <v>85</v>
      </c>
      <c r="S157" s="94" t="e">
        <v>#DIV/0!</v>
      </c>
      <c r="T157" s="94" t="e">
        <v>#DIV/0!</v>
      </c>
      <c r="U157" s="94" t="e">
        <v>#DIV/0!</v>
      </c>
      <c r="V157" s="94" t="e">
        <v>#N/A</v>
      </c>
      <c r="W157" s="94" t="e">
        <v>#N/A</v>
      </c>
      <c r="X157" s="94" t="e">
        <v>#N/A</v>
      </c>
      <c r="Y157" s="94" t="e">
        <v>#N/A</v>
      </c>
      <c r="Z157" s="94" t="e">
        <v>#N/A</v>
      </c>
      <c r="AA157" s="94" t="e">
        <v>#N/A</v>
      </c>
      <c r="AB157" s="94" t="e">
        <v>#N/A</v>
      </c>
      <c r="AC157" s="94" t="e">
        <v>#N/A</v>
      </c>
      <c r="AD157" s="94" t="e">
        <v>#N/A</v>
      </c>
      <c r="AE157" s="94" t="e">
        <v>#N/A</v>
      </c>
      <c r="AF157" s="94" t="e">
        <v>#N/A</v>
      </c>
      <c r="AG157" s="94" t="e">
        <v>#N/A</v>
      </c>
      <c r="AH157" s="94" t="e">
        <v>#N/A</v>
      </c>
      <c r="AI157" s="94" t="e">
        <v>#N/A</v>
      </c>
      <c r="AJ157" s="94" t="e">
        <v>#N/A</v>
      </c>
      <c r="AK157" s="94" t="e">
        <v>#N/A</v>
      </c>
      <c r="AL157" s="94" t="e">
        <v>#N/A</v>
      </c>
      <c r="AM157" s="94" t="e">
        <v>#N/A</v>
      </c>
      <c r="AN157" s="94" t="e">
        <v>#N/A</v>
      </c>
      <c r="AO157" s="94" t="e">
        <v>#N/A</v>
      </c>
      <c r="AP157" s="94" t="e">
        <v>#N/A</v>
      </c>
      <c r="AQ157" s="94" t="e">
        <v>#N/A</v>
      </c>
      <c r="AR157" s="94" t="e">
        <v>#N/A</v>
      </c>
      <c r="AS157" s="94" t="e">
        <v>#N/A</v>
      </c>
      <c r="AT157" s="94" t="e">
        <v>#N/A</v>
      </c>
      <c r="AU157" s="94" t="e">
        <v>#N/A</v>
      </c>
      <c r="AV157" s="94" t="e">
        <v>#N/A</v>
      </c>
      <c r="AW157" s="94" t="e">
        <v>#N/A</v>
      </c>
      <c r="AX157" s="94" t="e">
        <v>#N/A</v>
      </c>
      <c r="AY157" s="94" t="e">
        <v>#N/A</v>
      </c>
    </row>
    <row r="158" spans="1:51" ht="22.7" customHeight="1">
      <c r="A158" s="93" t="s">
        <v>68</v>
      </c>
      <c r="B158" s="106" t="s">
        <v>15</v>
      </c>
      <c r="C158" s="94" t="s">
        <v>15</v>
      </c>
      <c r="D158" s="94" t="s">
        <v>15</v>
      </c>
      <c r="E158" s="94">
        <v>-4.01</v>
      </c>
      <c r="F158" s="94">
        <v>7.3</v>
      </c>
      <c r="G158" s="94">
        <v>3.9</v>
      </c>
      <c r="H158" s="94">
        <v>4.7</v>
      </c>
      <c r="I158" s="94">
        <v>12.9</v>
      </c>
      <c r="J158" s="94">
        <v>10.1</v>
      </c>
      <c r="K158" s="94">
        <v>9.8000000000000007</v>
      </c>
      <c r="L158" s="94">
        <v>2.7</v>
      </c>
      <c r="M158" s="94">
        <v>4.0999999999999996</v>
      </c>
      <c r="N158" s="94">
        <v>0.1</v>
      </c>
      <c r="O158" s="94">
        <v>-10.7</v>
      </c>
      <c r="P158" s="94">
        <v>-14.81012658228792</v>
      </c>
      <c r="Q158" s="94">
        <v>-17.979197622588739</v>
      </c>
      <c r="R158" s="94" t="s">
        <v>85</v>
      </c>
      <c r="S158" s="94" t="e">
        <v>#DIV/0!</v>
      </c>
      <c r="T158" s="94" t="e">
        <v>#DIV/0!</v>
      </c>
      <c r="U158" s="94" t="e">
        <v>#DIV/0!</v>
      </c>
      <c r="V158" s="94" t="e">
        <v>#N/A</v>
      </c>
      <c r="W158" s="94" t="e">
        <v>#N/A</v>
      </c>
      <c r="X158" s="94" t="e">
        <v>#N/A</v>
      </c>
      <c r="Y158" s="94" t="e">
        <v>#N/A</v>
      </c>
      <c r="Z158" s="94" t="e">
        <v>#N/A</v>
      </c>
      <c r="AA158" s="94" t="e">
        <v>#N/A</v>
      </c>
      <c r="AB158" s="94" t="e">
        <v>#N/A</v>
      </c>
      <c r="AC158" s="94" t="e">
        <v>#N/A</v>
      </c>
      <c r="AD158" s="94" t="e">
        <v>#N/A</v>
      </c>
      <c r="AE158" s="94" t="e">
        <v>#N/A</v>
      </c>
      <c r="AF158" s="94" t="e">
        <v>#N/A</v>
      </c>
      <c r="AG158" s="94" t="e">
        <v>#N/A</v>
      </c>
      <c r="AH158" s="94" t="e">
        <v>#N/A</v>
      </c>
      <c r="AI158" s="94" t="e">
        <v>#N/A</v>
      </c>
      <c r="AJ158" s="94" t="e">
        <v>#N/A</v>
      </c>
      <c r="AK158" s="94" t="e">
        <v>#N/A</v>
      </c>
      <c r="AL158" s="94" t="e">
        <v>#N/A</v>
      </c>
      <c r="AM158" s="94" t="e">
        <v>#N/A</v>
      </c>
      <c r="AN158" s="94" t="e">
        <v>#N/A</v>
      </c>
      <c r="AO158" s="94" t="e">
        <v>#N/A</v>
      </c>
      <c r="AP158" s="94" t="e">
        <v>#N/A</v>
      </c>
      <c r="AQ158" s="94" t="e">
        <v>#N/A</v>
      </c>
      <c r="AR158" s="94" t="e">
        <v>#N/A</v>
      </c>
      <c r="AS158" s="94" t="e">
        <v>#N/A</v>
      </c>
      <c r="AT158" s="94" t="e">
        <v>#N/A</v>
      </c>
      <c r="AU158" s="94" t="e">
        <v>#N/A</v>
      </c>
      <c r="AV158" s="94" t="e">
        <v>#N/A</v>
      </c>
      <c r="AW158" s="94" t="e">
        <v>#N/A</v>
      </c>
      <c r="AX158" s="94" t="e">
        <v>#N/A</v>
      </c>
      <c r="AY158" s="94" t="e">
        <v>#N/A</v>
      </c>
    </row>
    <row r="159" spans="1:51" ht="22.7" customHeight="1">
      <c r="A159" s="93" t="s">
        <v>69</v>
      </c>
      <c r="B159" s="106" t="s">
        <v>15</v>
      </c>
      <c r="C159" s="94" t="s">
        <v>15</v>
      </c>
      <c r="D159" s="94" t="s">
        <v>15</v>
      </c>
      <c r="E159" s="94">
        <v>-3.89</v>
      </c>
      <c r="F159" s="94">
        <v>1.1000000000000001</v>
      </c>
      <c r="G159" s="94">
        <v>2.1</v>
      </c>
      <c r="H159" s="94">
        <v>6.8</v>
      </c>
      <c r="I159" s="94">
        <v>9.5</v>
      </c>
      <c r="J159" s="94">
        <v>13.2</v>
      </c>
      <c r="K159" s="94">
        <v>12.5</v>
      </c>
      <c r="L159" s="94">
        <v>4.5</v>
      </c>
      <c r="M159" s="94">
        <v>11</v>
      </c>
      <c r="N159" s="94">
        <v>-0.6</v>
      </c>
      <c r="O159" s="94">
        <v>-13.6</v>
      </c>
      <c r="P159" s="94">
        <v>-9.3283582089288117</v>
      </c>
      <c r="Q159" s="94">
        <v>-17.283950617273824</v>
      </c>
      <c r="R159" s="94" t="s">
        <v>85</v>
      </c>
      <c r="S159" s="94" t="e">
        <v>#DIV/0!</v>
      </c>
      <c r="T159" s="94" t="e">
        <v>#DIV/0!</v>
      </c>
      <c r="U159" s="94" t="e">
        <v>#DIV/0!</v>
      </c>
      <c r="V159" s="94" t="e">
        <v>#N/A</v>
      </c>
      <c r="W159" s="94" t="e">
        <v>#N/A</v>
      </c>
      <c r="X159" s="94" t="e">
        <v>#N/A</v>
      </c>
      <c r="Y159" s="94" t="e">
        <v>#N/A</v>
      </c>
      <c r="Z159" s="94" t="e">
        <v>#N/A</v>
      </c>
      <c r="AA159" s="94" t="e">
        <v>#N/A</v>
      </c>
      <c r="AB159" s="94" t="e">
        <v>#N/A</v>
      </c>
      <c r="AC159" s="94" t="e">
        <v>#N/A</v>
      </c>
      <c r="AD159" s="94" t="e">
        <v>#N/A</v>
      </c>
      <c r="AE159" s="94" t="e">
        <v>#N/A</v>
      </c>
      <c r="AF159" s="94" t="e">
        <v>#N/A</v>
      </c>
      <c r="AG159" s="94" t="e">
        <v>#N/A</v>
      </c>
      <c r="AH159" s="94" t="e">
        <v>#N/A</v>
      </c>
      <c r="AI159" s="94" t="e">
        <v>#N/A</v>
      </c>
      <c r="AJ159" s="94" t="e">
        <v>#N/A</v>
      </c>
      <c r="AK159" s="94" t="e">
        <v>#N/A</v>
      </c>
      <c r="AL159" s="94" t="e">
        <v>#N/A</v>
      </c>
      <c r="AM159" s="94" t="e">
        <v>#N/A</v>
      </c>
      <c r="AN159" s="94" t="e">
        <v>#N/A</v>
      </c>
      <c r="AO159" s="94" t="e">
        <v>#N/A</v>
      </c>
      <c r="AP159" s="94" t="e">
        <v>#N/A</v>
      </c>
      <c r="AQ159" s="94" t="e">
        <v>#N/A</v>
      </c>
      <c r="AR159" s="94" t="e">
        <v>#N/A</v>
      </c>
      <c r="AS159" s="94" t="e">
        <v>#N/A</v>
      </c>
      <c r="AT159" s="94" t="e">
        <v>#N/A</v>
      </c>
      <c r="AU159" s="94" t="e">
        <v>#N/A</v>
      </c>
      <c r="AV159" s="94" t="e">
        <v>#N/A</v>
      </c>
      <c r="AW159" s="94" t="e">
        <v>#N/A</v>
      </c>
      <c r="AX159" s="94" t="e">
        <v>#N/A</v>
      </c>
      <c r="AY159" s="94" t="e">
        <v>#N/A</v>
      </c>
    </row>
    <row r="160" spans="1:51" ht="22.7" customHeight="1">
      <c r="A160" s="93" t="s">
        <v>70</v>
      </c>
      <c r="B160" s="106" t="s">
        <v>15</v>
      </c>
      <c r="C160" s="94" t="s">
        <v>15</v>
      </c>
      <c r="D160" s="94" t="s">
        <v>15</v>
      </c>
      <c r="E160" s="94">
        <v>-6.67</v>
      </c>
      <c r="F160" s="94">
        <v>2.9</v>
      </c>
      <c r="G160" s="94">
        <v>-2.4</v>
      </c>
      <c r="H160" s="94">
        <v>9.1</v>
      </c>
      <c r="I160" s="94">
        <v>10.6</v>
      </c>
      <c r="J160" s="94">
        <v>9</v>
      </c>
      <c r="K160" s="94">
        <v>23.6</v>
      </c>
      <c r="L160" s="94">
        <v>5.5</v>
      </c>
      <c r="M160" s="94">
        <v>11.1</v>
      </c>
      <c r="N160" s="94">
        <v>0.2</v>
      </c>
      <c r="O160" s="94">
        <v>-5.2</v>
      </c>
      <c r="P160" s="94">
        <v>-18.017057569328021</v>
      </c>
      <c r="Q160" s="94">
        <v>-11.443433029860529</v>
      </c>
      <c r="R160" s="94" t="s">
        <v>85</v>
      </c>
      <c r="S160" s="94" t="e">
        <v>#DIV/0!</v>
      </c>
      <c r="T160" s="94" t="e">
        <v>#DIV/0!</v>
      </c>
      <c r="U160" s="94" t="e">
        <v>#DIV/0!</v>
      </c>
      <c r="V160" s="94" t="e">
        <v>#N/A</v>
      </c>
      <c r="W160" s="94" t="e">
        <v>#N/A</v>
      </c>
      <c r="X160" s="94" t="e">
        <v>#N/A</v>
      </c>
      <c r="Y160" s="94" t="e">
        <v>#N/A</v>
      </c>
      <c r="Z160" s="94" t="e">
        <v>#N/A</v>
      </c>
      <c r="AA160" s="94" t="e">
        <v>#N/A</v>
      </c>
      <c r="AB160" s="94" t="e">
        <v>#N/A</v>
      </c>
      <c r="AC160" s="94" t="e">
        <v>#N/A</v>
      </c>
      <c r="AD160" s="94" t="e">
        <v>#N/A</v>
      </c>
      <c r="AE160" s="94" t="e">
        <v>#N/A</v>
      </c>
      <c r="AF160" s="94" t="e">
        <v>#N/A</v>
      </c>
      <c r="AG160" s="94" t="e">
        <v>#N/A</v>
      </c>
      <c r="AH160" s="94" t="e">
        <v>#N/A</v>
      </c>
      <c r="AI160" s="94" t="e">
        <v>#N/A</v>
      </c>
      <c r="AJ160" s="94" t="e">
        <v>#N/A</v>
      </c>
      <c r="AK160" s="94" t="e">
        <v>#N/A</v>
      </c>
      <c r="AL160" s="94" t="e">
        <v>#N/A</v>
      </c>
      <c r="AM160" s="94" t="e">
        <v>#N/A</v>
      </c>
      <c r="AN160" s="94" t="e">
        <v>#N/A</v>
      </c>
      <c r="AO160" s="94" t="e">
        <v>#N/A</v>
      </c>
      <c r="AP160" s="94" t="e">
        <v>#N/A</v>
      </c>
      <c r="AQ160" s="94" t="e">
        <v>#N/A</v>
      </c>
      <c r="AR160" s="94" t="e">
        <v>#N/A</v>
      </c>
      <c r="AS160" s="94" t="e">
        <v>#N/A</v>
      </c>
      <c r="AT160" s="94" t="e">
        <v>#N/A</v>
      </c>
      <c r="AU160" s="94" t="e">
        <v>#N/A</v>
      </c>
      <c r="AV160" s="94" t="e">
        <v>#N/A</v>
      </c>
      <c r="AW160" s="94" t="e">
        <v>#N/A</v>
      </c>
      <c r="AX160" s="94" t="e">
        <v>#N/A</v>
      </c>
      <c r="AY160" s="94" t="e">
        <v>#N/A</v>
      </c>
    </row>
    <row r="161" spans="1:51" ht="22.7" customHeight="1">
      <c r="A161" s="93" t="s">
        <v>71</v>
      </c>
      <c r="B161" s="106" t="s">
        <v>15</v>
      </c>
      <c r="C161" s="94" t="s">
        <v>15</v>
      </c>
      <c r="D161" s="94" t="s">
        <v>15</v>
      </c>
      <c r="E161" s="94">
        <v>10.83</v>
      </c>
      <c r="F161" s="94">
        <v>-2.5</v>
      </c>
      <c r="G161" s="94">
        <v>-1.7</v>
      </c>
      <c r="H161" s="94">
        <v>6.5</v>
      </c>
      <c r="I161" s="94">
        <v>14.6</v>
      </c>
      <c r="J161" s="94">
        <v>9.6</v>
      </c>
      <c r="K161" s="94">
        <v>26.6</v>
      </c>
      <c r="L161" s="94">
        <v>-2.2999999999999998</v>
      </c>
      <c r="M161" s="94">
        <v>5.3</v>
      </c>
      <c r="N161" s="94">
        <v>3.8</v>
      </c>
      <c r="O161" s="94">
        <v>-9.3000000000000007</v>
      </c>
      <c r="P161" s="94">
        <v>-14.977645305566579</v>
      </c>
      <c r="Q161" s="94">
        <v>-12.532865907076662</v>
      </c>
      <c r="R161" s="94" t="s">
        <v>85</v>
      </c>
      <c r="S161" s="94" t="e">
        <v>#DIV/0!</v>
      </c>
      <c r="T161" s="94" t="e">
        <v>#DIV/0!</v>
      </c>
      <c r="U161" s="94" t="e">
        <v>#DIV/0!</v>
      </c>
      <c r="V161" s="94" t="e">
        <v>#N/A</v>
      </c>
      <c r="W161" s="94" t="e">
        <v>#N/A</v>
      </c>
      <c r="X161" s="94" t="e">
        <v>#N/A</v>
      </c>
      <c r="Y161" s="94" t="e">
        <v>#N/A</v>
      </c>
      <c r="Z161" s="94" t="e">
        <v>#N/A</v>
      </c>
      <c r="AA161" s="94" t="e">
        <v>#N/A</v>
      </c>
      <c r="AB161" s="94" t="e">
        <v>#N/A</v>
      </c>
      <c r="AC161" s="94" t="e">
        <v>#N/A</v>
      </c>
      <c r="AD161" s="94" t="e">
        <v>#N/A</v>
      </c>
      <c r="AE161" s="94" t="e">
        <v>#N/A</v>
      </c>
      <c r="AF161" s="94" t="e">
        <v>#N/A</v>
      </c>
      <c r="AG161" s="94" t="e">
        <v>#N/A</v>
      </c>
      <c r="AH161" s="94" t="e">
        <v>#N/A</v>
      </c>
      <c r="AI161" s="94" t="e">
        <v>#N/A</v>
      </c>
      <c r="AJ161" s="94" t="e">
        <v>#N/A</v>
      </c>
      <c r="AK161" s="94" t="e">
        <v>#N/A</v>
      </c>
      <c r="AL161" s="94" t="e">
        <v>#N/A</v>
      </c>
      <c r="AM161" s="94" t="e">
        <v>#N/A</v>
      </c>
      <c r="AN161" s="94" t="e">
        <v>#N/A</v>
      </c>
      <c r="AO161" s="94" t="e">
        <v>#N/A</v>
      </c>
      <c r="AP161" s="94" t="e">
        <v>#N/A</v>
      </c>
      <c r="AQ161" s="94" t="e">
        <v>#N/A</v>
      </c>
      <c r="AR161" s="94" t="e">
        <v>#N/A</v>
      </c>
      <c r="AS161" s="94" t="e">
        <v>#N/A</v>
      </c>
      <c r="AT161" s="94" t="e">
        <v>#N/A</v>
      </c>
      <c r="AU161" s="94" t="e">
        <v>#N/A</v>
      </c>
      <c r="AV161" s="94" t="e">
        <v>#N/A</v>
      </c>
      <c r="AW161" s="94" t="e">
        <v>#N/A</v>
      </c>
      <c r="AX161" s="94" t="e">
        <v>#N/A</v>
      </c>
      <c r="AY161" s="94" t="e">
        <v>#N/A</v>
      </c>
    </row>
    <row r="162" spans="1:51" ht="12" customHeight="1">
      <c r="A162" s="93"/>
      <c r="B162" s="106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</row>
    <row r="163" spans="1:51" ht="31.7" customHeight="1">
      <c r="A163" s="95" t="s">
        <v>72</v>
      </c>
      <c r="B163" s="107" t="s">
        <v>15</v>
      </c>
      <c r="C163" s="96" t="s">
        <v>15</v>
      </c>
      <c r="D163" s="96" t="s">
        <v>15</v>
      </c>
      <c r="E163" s="96">
        <v>-1.2</v>
      </c>
      <c r="F163" s="96">
        <v>1.2</v>
      </c>
      <c r="G163" s="96">
        <v>1.1000000000000001</v>
      </c>
      <c r="H163" s="96">
        <v>7.1</v>
      </c>
      <c r="I163" s="96">
        <v>11.1</v>
      </c>
      <c r="J163" s="96">
        <v>9.6</v>
      </c>
      <c r="K163" s="96">
        <v>12</v>
      </c>
      <c r="L163" s="96">
        <v>5.9</v>
      </c>
      <c r="M163" s="96">
        <v>5.4</v>
      </c>
      <c r="N163" s="96">
        <v>2.6</v>
      </c>
      <c r="O163" s="96">
        <v>-7.7</v>
      </c>
      <c r="P163" s="96">
        <v>-10.9</v>
      </c>
      <c r="Q163" s="96">
        <v>-16.100000000000001</v>
      </c>
      <c r="R163" s="96">
        <v>-4.8</v>
      </c>
      <c r="S163" s="96" t="s">
        <v>85</v>
      </c>
      <c r="T163" s="96" t="s">
        <v>85</v>
      </c>
      <c r="U163" s="96" t="s">
        <v>85</v>
      </c>
      <c r="V163" s="96" t="s">
        <v>85</v>
      </c>
      <c r="W163" s="96" t="s">
        <v>85</v>
      </c>
      <c r="X163" s="96" t="s">
        <v>85</v>
      </c>
      <c r="Y163" s="96" t="s">
        <v>85</v>
      </c>
      <c r="Z163" s="96" t="s">
        <v>85</v>
      </c>
      <c r="AA163" s="96" t="s">
        <v>85</v>
      </c>
      <c r="AB163" s="96" t="s">
        <v>85</v>
      </c>
      <c r="AC163" s="96" t="s">
        <v>85</v>
      </c>
      <c r="AD163" s="96" t="s">
        <v>85</v>
      </c>
      <c r="AE163" s="96" t="s">
        <v>85</v>
      </c>
      <c r="AF163" s="96" t="s">
        <v>85</v>
      </c>
      <c r="AG163" s="96" t="s">
        <v>85</v>
      </c>
      <c r="AH163" s="96" t="s">
        <v>85</v>
      </c>
      <c r="AI163" s="96" t="s">
        <v>85</v>
      </c>
      <c r="AJ163" s="96" t="s">
        <v>85</v>
      </c>
      <c r="AK163" s="96" t="s">
        <v>85</v>
      </c>
      <c r="AL163" s="96" t="s">
        <v>85</v>
      </c>
      <c r="AM163" s="96" t="s">
        <v>85</v>
      </c>
      <c r="AN163" s="96" t="s">
        <v>85</v>
      </c>
      <c r="AO163" s="96" t="s">
        <v>85</v>
      </c>
      <c r="AP163" s="96" t="s">
        <v>85</v>
      </c>
      <c r="AQ163" s="96" t="s">
        <v>85</v>
      </c>
      <c r="AR163" s="96" t="s">
        <v>85</v>
      </c>
      <c r="AS163" s="96" t="s">
        <v>85</v>
      </c>
      <c r="AT163" s="96" t="s">
        <v>85</v>
      </c>
      <c r="AU163" s="96" t="s">
        <v>85</v>
      </c>
      <c r="AV163" s="96" t="s">
        <v>85</v>
      </c>
      <c r="AW163" s="96" t="s">
        <v>85</v>
      </c>
      <c r="AX163" s="96" t="s">
        <v>85</v>
      </c>
      <c r="AY163" s="96" t="s">
        <v>85</v>
      </c>
    </row>
    <row r="164" spans="1:51" ht="22.7" customHeight="1">
      <c r="Q164" s="99"/>
    </row>
    <row r="165" spans="1:51" ht="22.7" customHeight="1">
      <c r="A165" s="177" t="s">
        <v>81</v>
      </c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</row>
    <row r="166" spans="1:51" ht="22.7" customHeight="1">
      <c r="A166" s="176" t="s">
        <v>59</v>
      </c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</row>
    <row r="167" spans="1:51" ht="22.7" customHeight="1">
      <c r="A167" s="91"/>
      <c r="B167" s="92">
        <v>2001</v>
      </c>
      <c r="C167" s="92">
        <v>2002</v>
      </c>
      <c r="D167" s="92">
        <v>2003</v>
      </c>
      <c r="E167" s="92">
        <v>2004</v>
      </c>
      <c r="F167" s="92">
        <v>2005</v>
      </c>
      <c r="G167" s="92">
        <v>2006</v>
      </c>
      <c r="H167" s="92">
        <v>2007</v>
      </c>
      <c r="I167" s="92">
        <v>2008</v>
      </c>
      <c r="J167" s="92">
        <v>2009</v>
      </c>
      <c r="K167" s="92">
        <v>2010</v>
      </c>
      <c r="L167" s="92">
        <v>2011</v>
      </c>
      <c r="M167" s="92">
        <v>2012</v>
      </c>
      <c r="N167" s="92">
        <v>2013</v>
      </c>
      <c r="O167" s="92">
        <v>2014</v>
      </c>
      <c r="P167" s="92">
        <v>2015</v>
      </c>
      <c r="Q167" s="92">
        <v>2016</v>
      </c>
      <c r="R167" s="92">
        <v>2017</v>
      </c>
      <c r="S167" s="92">
        <v>2018</v>
      </c>
      <c r="T167" s="92">
        <v>2019</v>
      </c>
      <c r="U167" s="92">
        <v>2020</v>
      </c>
      <c r="V167" s="92">
        <v>2021</v>
      </c>
      <c r="W167" s="92">
        <v>2022</v>
      </c>
      <c r="X167" s="92">
        <v>2023</v>
      </c>
      <c r="Y167" s="92">
        <v>2024</v>
      </c>
      <c r="Z167" s="92">
        <v>2025</v>
      </c>
      <c r="AA167" s="92">
        <v>2026</v>
      </c>
      <c r="AB167" s="92">
        <v>2027</v>
      </c>
      <c r="AC167" s="92">
        <v>2028</v>
      </c>
      <c r="AD167" s="92">
        <v>2029</v>
      </c>
      <c r="AE167" s="92">
        <v>2030</v>
      </c>
      <c r="AF167" s="92">
        <v>2031</v>
      </c>
      <c r="AG167" s="92">
        <v>2032</v>
      </c>
      <c r="AH167" s="92">
        <v>2033</v>
      </c>
      <c r="AI167" s="92">
        <v>2034</v>
      </c>
      <c r="AJ167" s="92">
        <v>2035</v>
      </c>
      <c r="AK167" s="92">
        <v>2036</v>
      </c>
      <c r="AL167" s="92">
        <v>2037</v>
      </c>
      <c r="AM167" s="92">
        <v>2038</v>
      </c>
      <c r="AN167" s="92">
        <v>2039</v>
      </c>
      <c r="AO167" s="92">
        <v>2040</v>
      </c>
      <c r="AP167" s="92">
        <v>2041</v>
      </c>
      <c r="AQ167" s="92">
        <v>2042</v>
      </c>
      <c r="AR167" s="92">
        <v>2043</v>
      </c>
      <c r="AS167" s="92">
        <v>2044</v>
      </c>
      <c r="AT167" s="92">
        <v>2045</v>
      </c>
      <c r="AU167" s="92">
        <v>2046</v>
      </c>
      <c r="AV167" s="92">
        <v>2047</v>
      </c>
      <c r="AW167" s="92">
        <v>2048</v>
      </c>
      <c r="AX167" s="92">
        <v>2049</v>
      </c>
      <c r="AY167" s="92">
        <v>2050</v>
      </c>
    </row>
    <row r="168" spans="1:51" ht="22.7" customHeight="1">
      <c r="A168" s="93" t="s">
        <v>60</v>
      </c>
      <c r="B168" s="106" t="s">
        <v>15</v>
      </c>
      <c r="C168" s="94" t="s">
        <v>15</v>
      </c>
      <c r="D168" s="94" t="s">
        <v>15</v>
      </c>
      <c r="E168" s="94">
        <v>15.16</v>
      </c>
      <c r="F168" s="94">
        <v>11.6</v>
      </c>
      <c r="G168" s="94">
        <v>25.8</v>
      </c>
      <c r="H168" s="94">
        <v>16.5</v>
      </c>
      <c r="I168" s="94">
        <v>29.5</v>
      </c>
      <c r="J168" s="94">
        <v>5.0999999999999996</v>
      </c>
      <c r="K168" s="94">
        <v>6.1</v>
      </c>
      <c r="L168" s="94">
        <v>4.9000000000000004</v>
      </c>
      <c r="M168" s="94">
        <v>13.1</v>
      </c>
      <c r="N168" s="94">
        <v>14</v>
      </c>
      <c r="O168" s="94">
        <v>11</v>
      </c>
      <c r="P168" s="94">
        <v>4.5418326693751565</v>
      </c>
      <c r="Q168" s="94">
        <v>-14.786585365895222</v>
      </c>
      <c r="R168" s="94">
        <v>-3.0771190216793309</v>
      </c>
      <c r="S168" s="94" t="s">
        <v>85</v>
      </c>
      <c r="T168" s="94" t="e">
        <v>#DIV/0!</v>
      </c>
      <c r="U168" s="94" t="e">
        <v>#DIV/0!</v>
      </c>
      <c r="V168" s="94" t="e">
        <v>#N/A</v>
      </c>
      <c r="W168" s="94" t="e">
        <v>#N/A</v>
      </c>
      <c r="X168" s="94" t="e">
        <v>#N/A</v>
      </c>
      <c r="Y168" s="94" t="e">
        <v>#N/A</v>
      </c>
      <c r="Z168" s="94" t="e">
        <v>#N/A</v>
      </c>
      <c r="AA168" s="94" t="e">
        <v>#N/A</v>
      </c>
      <c r="AB168" s="94" t="e">
        <v>#N/A</v>
      </c>
      <c r="AC168" s="94" t="e">
        <v>#N/A</v>
      </c>
      <c r="AD168" s="94" t="e">
        <v>#N/A</v>
      </c>
      <c r="AE168" s="94" t="e">
        <v>#N/A</v>
      </c>
      <c r="AF168" s="94" t="e">
        <v>#N/A</v>
      </c>
      <c r="AG168" s="94" t="e">
        <v>#N/A</v>
      </c>
      <c r="AH168" s="94" t="e">
        <v>#N/A</v>
      </c>
      <c r="AI168" s="94" t="e">
        <v>#N/A</v>
      </c>
      <c r="AJ168" s="94" t="e">
        <v>#N/A</v>
      </c>
      <c r="AK168" s="94" t="e">
        <v>#N/A</v>
      </c>
      <c r="AL168" s="94" t="e">
        <v>#N/A</v>
      </c>
      <c r="AM168" s="94" t="e">
        <v>#N/A</v>
      </c>
      <c r="AN168" s="94" t="e">
        <v>#N/A</v>
      </c>
      <c r="AO168" s="94" t="e">
        <v>#N/A</v>
      </c>
      <c r="AP168" s="94" t="e">
        <v>#N/A</v>
      </c>
      <c r="AQ168" s="94" t="e">
        <v>#N/A</v>
      </c>
      <c r="AR168" s="94" t="e">
        <v>#N/A</v>
      </c>
      <c r="AS168" s="94" t="e">
        <v>#N/A</v>
      </c>
      <c r="AT168" s="94" t="e">
        <v>#N/A</v>
      </c>
      <c r="AU168" s="94" t="e">
        <v>#N/A</v>
      </c>
      <c r="AV168" s="94" t="e">
        <v>#N/A</v>
      </c>
      <c r="AW168" s="94" t="e">
        <v>#N/A</v>
      </c>
      <c r="AX168" s="94" t="e">
        <v>#N/A</v>
      </c>
      <c r="AY168" s="94" t="e">
        <v>#N/A</v>
      </c>
    </row>
    <row r="169" spans="1:51" ht="22.7" customHeight="1">
      <c r="A169" s="93" t="s">
        <v>61</v>
      </c>
      <c r="B169" s="106" t="s">
        <v>15</v>
      </c>
      <c r="C169" s="94" t="s">
        <v>15</v>
      </c>
      <c r="D169" s="94" t="s">
        <v>15</v>
      </c>
      <c r="E169" s="94">
        <v>19.45</v>
      </c>
      <c r="F169" s="94">
        <v>4.9000000000000004</v>
      </c>
      <c r="G169" s="94">
        <v>12.4</v>
      </c>
      <c r="H169" s="94">
        <v>22.8</v>
      </c>
      <c r="I169" s="94">
        <v>27.5</v>
      </c>
      <c r="J169" s="94">
        <v>10.5</v>
      </c>
      <c r="K169" s="94">
        <v>4.7</v>
      </c>
      <c r="L169" s="94">
        <v>12.4</v>
      </c>
      <c r="M169" s="94">
        <v>5.0999999999999996</v>
      </c>
      <c r="N169" s="94">
        <v>5.5</v>
      </c>
      <c r="O169" s="94">
        <v>16.899999999999999</v>
      </c>
      <c r="P169" s="94">
        <v>3.0640668523252979</v>
      </c>
      <c r="Q169" s="94">
        <v>-11.621621621625422</v>
      </c>
      <c r="R169" s="94">
        <v>-7.6913122218355667</v>
      </c>
      <c r="S169" s="94" t="s">
        <v>85</v>
      </c>
      <c r="T169" s="94" t="e">
        <v>#DIV/0!</v>
      </c>
      <c r="U169" s="94" t="e">
        <v>#DIV/0!</v>
      </c>
      <c r="V169" s="94" t="e">
        <v>#N/A</v>
      </c>
      <c r="W169" s="94" t="e">
        <v>#N/A</v>
      </c>
      <c r="X169" s="94" t="e">
        <v>#N/A</v>
      </c>
      <c r="Y169" s="94" t="e">
        <v>#N/A</v>
      </c>
      <c r="Z169" s="94" t="e">
        <v>#N/A</v>
      </c>
      <c r="AA169" s="94" t="e">
        <v>#N/A</v>
      </c>
      <c r="AB169" s="94" t="e">
        <v>#N/A</v>
      </c>
      <c r="AC169" s="94" t="e">
        <v>#N/A</v>
      </c>
      <c r="AD169" s="94" t="e">
        <v>#N/A</v>
      </c>
      <c r="AE169" s="94" t="e">
        <v>#N/A</v>
      </c>
      <c r="AF169" s="94" t="e">
        <v>#N/A</v>
      </c>
      <c r="AG169" s="94" t="e">
        <v>#N/A</v>
      </c>
      <c r="AH169" s="94" t="e">
        <v>#N/A</v>
      </c>
      <c r="AI169" s="94" t="e">
        <v>#N/A</v>
      </c>
      <c r="AJ169" s="94" t="e">
        <v>#N/A</v>
      </c>
      <c r="AK169" s="94" t="e">
        <v>#N/A</v>
      </c>
      <c r="AL169" s="94" t="e">
        <v>#N/A</v>
      </c>
      <c r="AM169" s="94" t="e">
        <v>#N/A</v>
      </c>
      <c r="AN169" s="94" t="e">
        <v>#N/A</v>
      </c>
      <c r="AO169" s="94" t="e">
        <v>#N/A</v>
      </c>
      <c r="AP169" s="94" t="e">
        <v>#N/A</v>
      </c>
      <c r="AQ169" s="94" t="e">
        <v>#N/A</v>
      </c>
      <c r="AR169" s="94" t="e">
        <v>#N/A</v>
      </c>
      <c r="AS169" s="94" t="e">
        <v>#N/A</v>
      </c>
      <c r="AT169" s="94" t="e">
        <v>#N/A</v>
      </c>
      <c r="AU169" s="94" t="e">
        <v>#N/A</v>
      </c>
      <c r="AV169" s="94" t="e">
        <v>#N/A</v>
      </c>
      <c r="AW169" s="94" t="e">
        <v>#N/A</v>
      </c>
      <c r="AX169" s="94" t="e">
        <v>#N/A</v>
      </c>
      <c r="AY169" s="94" t="e">
        <v>#N/A</v>
      </c>
    </row>
    <row r="170" spans="1:51" ht="22.7" customHeight="1">
      <c r="A170" s="93" t="s">
        <v>62</v>
      </c>
      <c r="B170" s="106" t="s">
        <v>15</v>
      </c>
      <c r="C170" s="94" t="s">
        <v>15</v>
      </c>
      <c r="D170" s="94" t="s">
        <v>15</v>
      </c>
      <c r="E170" s="94">
        <v>29.74</v>
      </c>
      <c r="F170" s="94">
        <v>25.1</v>
      </c>
      <c r="G170" s="94">
        <v>3.5</v>
      </c>
      <c r="H170" s="94">
        <v>26.9</v>
      </c>
      <c r="I170" s="94">
        <v>27.5</v>
      </c>
      <c r="J170" s="94">
        <v>4.8</v>
      </c>
      <c r="K170" s="94">
        <v>8</v>
      </c>
      <c r="L170" s="94">
        <v>4.5999999999999996</v>
      </c>
      <c r="M170" s="94">
        <v>9.5</v>
      </c>
      <c r="N170" s="94">
        <v>15.4</v>
      </c>
      <c r="O170" s="94">
        <v>-3.5</v>
      </c>
      <c r="P170" s="94">
        <v>15.742397137845888</v>
      </c>
      <c r="Q170" s="94">
        <v>-11.901081916603129</v>
      </c>
      <c r="R170" s="94">
        <v>-5.3221177250367235</v>
      </c>
      <c r="S170" s="94" t="s">
        <v>85</v>
      </c>
      <c r="T170" s="94" t="e">
        <v>#DIV/0!</v>
      </c>
      <c r="U170" s="94" t="e">
        <v>#DIV/0!</v>
      </c>
      <c r="V170" s="94" t="e">
        <v>#N/A</v>
      </c>
      <c r="W170" s="94" t="e">
        <v>#N/A</v>
      </c>
      <c r="X170" s="94" t="e">
        <v>#N/A</v>
      </c>
      <c r="Y170" s="94" t="e">
        <v>#N/A</v>
      </c>
      <c r="Z170" s="94" t="e">
        <v>#N/A</v>
      </c>
      <c r="AA170" s="94" t="e">
        <v>#N/A</v>
      </c>
      <c r="AB170" s="94" t="e">
        <v>#N/A</v>
      </c>
      <c r="AC170" s="94" t="e">
        <v>#N/A</v>
      </c>
      <c r="AD170" s="94" t="e">
        <v>#N/A</v>
      </c>
      <c r="AE170" s="94" t="e">
        <v>#N/A</v>
      </c>
      <c r="AF170" s="94" t="e">
        <v>#N/A</v>
      </c>
      <c r="AG170" s="94" t="e">
        <v>#N/A</v>
      </c>
      <c r="AH170" s="94" t="e">
        <v>#N/A</v>
      </c>
      <c r="AI170" s="94" t="e">
        <v>#N/A</v>
      </c>
      <c r="AJ170" s="94" t="e">
        <v>#N/A</v>
      </c>
      <c r="AK170" s="94" t="e">
        <v>#N/A</v>
      </c>
      <c r="AL170" s="94" t="e">
        <v>#N/A</v>
      </c>
      <c r="AM170" s="94" t="e">
        <v>#N/A</v>
      </c>
      <c r="AN170" s="94" t="e">
        <v>#N/A</v>
      </c>
      <c r="AO170" s="94" t="e">
        <v>#N/A</v>
      </c>
      <c r="AP170" s="94" t="e">
        <v>#N/A</v>
      </c>
      <c r="AQ170" s="94" t="e">
        <v>#N/A</v>
      </c>
      <c r="AR170" s="94" t="e">
        <v>#N/A</v>
      </c>
      <c r="AS170" s="94" t="e">
        <v>#N/A</v>
      </c>
      <c r="AT170" s="94" t="e">
        <v>#N/A</v>
      </c>
      <c r="AU170" s="94" t="e">
        <v>#N/A</v>
      </c>
      <c r="AV170" s="94" t="e">
        <v>#N/A</v>
      </c>
      <c r="AW170" s="94" t="e">
        <v>#N/A</v>
      </c>
      <c r="AX170" s="94" t="e">
        <v>#N/A</v>
      </c>
      <c r="AY170" s="94" t="e">
        <v>#N/A</v>
      </c>
    </row>
    <row r="171" spans="1:51" ht="22.7" customHeight="1">
      <c r="A171" s="93" t="s">
        <v>63</v>
      </c>
      <c r="B171" s="106" t="s">
        <v>15</v>
      </c>
      <c r="C171" s="94" t="s">
        <v>15</v>
      </c>
      <c r="D171" s="94" t="s">
        <v>15</v>
      </c>
      <c r="E171" s="94">
        <v>13.6</v>
      </c>
      <c r="F171" s="94">
        <v>11.7</v>
      </c>
      <c r="G171" s="94">
        <v>19.399999999999999</v>
      </c>
      <c r="H171" s="94">
        <v>23.5</v>
      </c>
      <c r="I171" s="94">
        <v>10.1</v>
      </c>
      <c r="J171" s="94">
        <v>14.5</v>
      </c>
      <c r="K171" s="94">
        <v>5.5</v>
      </c>
      <c r="L171" s="94">
        <v>12.1</v>
      </c>
      <c r="M171" s="94">
        <v>2.5</v>
      </c>
      <c r="N171" s="94">
        <v>7.1</v>
      </c>
      <c r="O171" s="94">
        <v>15.3</v>
      </c>
      <c r="P171" s="94">
        <v>-0.67057837384169039</v>
      </c>
      <c r="Q171" s="94">
        <v>-11.054852320648145</v>
      </c>
      <c r="R171" s="94">
        <v>3.4004714444107575</v>
      </c>
      <c r="S171" s="94" t="s">
        <v>85</v>
      </c>
      <c r="T171" s="94" t="e">
        <v>#DIV/0!</v>
      </c>
      <c r="U171" s="94" t="e">
        <v>#DIV/0!</v>
      </c>
      <c r="V171" s="94" t="e">
        <v>#N/A</v>
      </c>
      <c r="W171" s="94" t="e">
        <v>#N/A</v>
      </c>
      <c r="X171" s="94" t="e">
        <v>#N/A</v>
      </c>
      <c r="Y171" s="94" t="e">
        <v>#N/A</v>
      </c>
      <c r="Z171" s="94" t="e">
        <v>#N/A</v>
      </c>
      <c r="AA171" s="94" t="e">
        <v>#N/A</v>
      </c>
      <c r="AB171" s="94" t="e">
        <v>#N/A</v>
      </c>
      <c r="AC171" s="94" t="e">
        <v>#N/A</v>
      </c>
      <c r="AD171" s="94" t="e">
        <v>#N/A</v>
      </c>
      <c r="AE171" s="94" t="e">
        <v>#N/A</v>
      </c>
      <c r="AF171" s="94" t="e">
        <v>#N/A</v>
      </c>
      <c r="AG171" s="94" t="e">
        <v>#N/A</v>
      </c>
      <c r="AH171" s="94" t="e">
        <v>#N/A</v>
      </c>
      <c r="AI171" s="94" t="e">
        <v>#N/A</v>
      </c>
      <c r="AJ171" s="94" t="e">
        <v>#N/A</v>
      </c>
      <c r="AK171" s="94" t="e">
        <v>#N/A</v>
      </c>
      <c r="AL171" s="94" t="e">
        <v>#N/A</v>
      </c>
      <c r="AM171" s="94" t="e">
        <v>#N/A</v>
      </c>
      <c r="AN171" s="94" t="e">
        <v>#N/A</v>
      </c>
      <c r="AO171" s="94" t="e">
        <v>#N/A</v>
      </c>
      <c r="AP171" s="94" t="e">
        <v>#N/A</v>
      </c>
      <c r="AQ171" s="94" t="e">
        <v>#N/A</v>
      </c>
      <c r="AR171" s="94" t="e">
        <v>#N/A</v>
      </c>
      <c r="AS171" s="94" t="e">
        <v>#N/A</v>
      </c>
      <c r="AT171" s="94" t="e">
        <v>#N/A</v>
      </c>
      <c r="AU171" s="94" t="e">
        <v>#N/A</v>
      </c>
      <c r="AV171" s="94" t="e">
        <v>#N/A</v>
      </c>
      <c r="AW171" s="94" t="e">
        <v>#N/A</v>
      </c>
      <c r="AX171" s="94" t="e">
        <v>#N/A</v>
      </c>
      <c r="AY171" s="94" t="e">
        <v>#N/A</v>
      </c>
    </row>
    <row r="172" spans="1:51" ht="22.7" customHeight="1">
      <c r="A172" s="93" t="s">
        <v>64</v>
      </c>
      <c r="B172" s="106" t="s">
        <v>15</v>
      </c>
      <c r="C172" s="94" t="s">
        <v>15</v>
      </c>
      <c r="D172" s="94" t="s">
        <v>15</v>
      </c>
      <c r="E172" s="94">
        <v>20.57</v>
      </c>
      <c r="F172" s="94">
        <v>8.8000000000000007</v>
      </c>
      <c r="G172" s="94">
        <v>19.7</v>
      </c>
      <c r="H172" s="94">
        <v>28.5</v>
      </c>
      <c r="I172" s="94">
        <v>17.2</v>
      </c>
      <c r="J172" s="94">
        <v>11</v>
      </c>
      <c r="K172" s="94">
        <v>2.9</v>
      </c>
      <c r="L172" s="94">
        <v>3.3</v>
      </c>
      <c r="M172" s="94">
        <v>8.1</v>
      </c>
      <c r="N172" s="94">
        <v>8.5</v>
      </c>
      <c r="O172" s="94">
        <v>12</v>
      </c>
      <c r="P172" s="94">
        <v>0.23455824859142105</v>
      </c>
      <c r="Q172" s="94">
        <v>-15.444617784701098</v>
      </c>
      <c r="R172" s="94" t="s">
        <v>85</v>
      </c>
      <c r="S172" s="94" t="e">
        <v>#DIV/0!</v>
      </c>
      <c r="T172" s="94" t="e">
        <v>#DIV/0!</v>
      </c>
      <c r="U172" s="94" t="e">
        <v>#DIV/0!</v>
      </c>
      <c r="V172" s="94" t="e">
        <v>#N/A</v>
      </c>
      <c r="W172" s="94" t="e">
        <v>#N/A</v>
      </c>
      <c r="X172" s="94" t="e">
        <v>#N/A</v>
      </c>
      <c r="Y172" s="94" t="e">
        <v>#N/A</v>
      </c>
      <c r="Z172" s="94" t="e">
        <v>#N/A</v>
      </c>
      <c r="AA172" s="94" t="e">
        <v>#N/A</v>
      </c>
      <c r="AB172" s="94" t="e">
        <v>#N/A</v>
      </c>
      <c r="AC172" s="94" t="e">
        <v>#N/A</v>
      </c>
      <c r="AD172" s="94" t="e">
        <v>#N/A</v>
      </c>
      <c r="AE172" s="94" t="e">
        <v>#N/A</v>
      </c>
      <c r="AF172" s="94" t="e">
        <v>#N/A</v>
      </c>
      <c r="AG172" s="94" t="e">
        <v>#N/A</v>
      </c>
      <c r="AH172" s="94" t="e">
        <v>#N/A</v>
      </c>
      <c r="AI172" s="94" t="e">
        <v>#N/A</v>
      </c>
      <c r="AJ172" s="94" t="e">
        <v>#N/A</v>
      </c>
      <c r="AK172" s="94" t="e">
        <v>#N/A</v>
      </c>
      <c r="AL172" s="94" t="e">
        <v>#N/A</v>
      </c>
      <c r="AM172" s="94" t="e">
        <v>#N/A</v>
      </c>
      <c r="AN172" s="94" t="e">
        <v>#N/A</v>
      </c>
      <c r="AO172" s="94" t="e">
        <v>#N/A</v>
      </c>
      <c r="AP172" s="94" t="e">
        <v>#N/A</v>
      </c>
      <c r="AQ172" s="94" t="e">
        <v>#N/A</v>
      </c>
      <c r="AR172" s="94" t="e">
        <v>#N/A</v>
      </c>
      <c r="AS172" s="94" t="e">
        <v>#N/A</v>
      </c>
      <c r="AT172" s="94" t="e">
        <v>#N/A</v>
      </c>
      <c r="AU172" s="94" t="e">
        <v>#N/A</v>
      </c>
      <c r="AV172" s="94" t="e">
        <v>#N/A</v>
      </c>
      <c r="AW172" s="94" t="e">
        <v>#N/A</v>
      </c>
      <c r="AX172" s="94" t="e">
        <v>#N/A</v>
      </c>
      <c r="AY172" s="94" t="e">
        <v>#N/A</v>
      </c>
    </row>
    <row r="173" spans="1:51" ht="22.7" customHeight="1">
      <c r="A173" s="93" t="s">
        <v>65</v>
      </c>
      <c r="B173" s="106" t="s">
        <v>15</v>
      </c>
      <c r="C173" s="94" t="s">
        <v>15</v>
      </c>
      <c r="D173" s="94" t="s">
        <v>15</v>
      </c>
      <c r="E173" s="94">
        <v>22.18</v>
      </c>
      <c r="F173" s="94">
        <v>14.6</v>
      </c>
      <c r="G173" s="94">
        <v>12.3</v>
      </c>
      <c r="H173" s="94">
        <v>24.5</v>
      </c>
      <c r="I173" s="94">
        <v>19.399999999999999</v>
      </c>
      <c r="J173" s="94">
        <v>11.7</v>
      </c>
      <c r="K173" s="94">
        <v>9.6</v>
      </c>
      <c r="L173" s="94">
        <v>3.3</v>
      </c>
      <c r="M173" s="94">
        <v>6.5</v>
      </c>
      <c r="N173" s="94">
        <v>6.8</v>
      </c>
      <c r="O173" s="94">
        <v>7.9</v>
      </c>
      <c r="P173" s="94">
        <v>1.296456352637998</v>
      </c>
      <c r="Q173" s="94">
        <v>-8.3617747440316688</v>
      </c>
      <c r="R173" s="94" t="s">
        <v>85</v>
      </c>
      <c r="S173" s="94" t="e">
        <v>#DIV/0!</v>
      </c>
      <c r="T173" s="94" t="e">
        <v>#DIV/0!</v>
      </c>
      <c r="U173" s="94" t="e">
        <v>#DIV/0!</v>
      </c>
      <c r="V173" s="94" t="e">
        <v>#N/A</v>
      </c>
      <c r="W173" s="94" t="e">
        <v>#N/A</v>
      </c>
      <c r="X173" s="94" t="e">
        <v>#N/A</v>
      </c>
      <c r="Y173" s="94" t="e">
        <v>#N/A</v>
      </c>
      <c r="Z173" s="94" t="e">
        <v>#N/A</v>
      </c>
      <c r="AA173" s="94" t="e">
        <v>#N/A</v>
      </c>
      <c r="AB173" s="94" t="e">
        <v>#N/A</v>
      </c>
      <c r="AC173" s="94" t="e">
        <v>#N/A</v>
      </c>
      <c r="AD173" s="94" t="e">
        <v>#N/A</v>
      </c>
      <c r="AE173" s="94" t="e">
        <v>#N/A</v>
      </c>
      <c r="AF173" s="94" t="e">
        <v>#N/A</v>
      </c>
      <c r="AG173" s="94" t="e">
        <v>#N/A</v>
      </c>
      <c r="AH173" s="94" t="e">
        <v>#N/A</v>
      </c>
      <c r="AI173" s="94" t="e">
        <v>#N/A</v>
      </c>
      <c r="AJ173" s="94" t="e">
        <v>#N/A</v>
      </c>
      <c r="AK173" s="94" t="e">
        <v>#N/A</v>
      </c>
      <c r="AL173" s="94" t="e">
        <v>#N/A</v>
      </c>
      <c r="AM173" s="94" t="e">
        <v>#N/A</v>
      </c>
      <c r="AN173" s="94" t="e">
        <v>#N/A</v>
      </c>
      <c r="AO173" s="94" t="e">
        <v>#N/A</v>
      </c>
      <c r="AP173" s="94" t="e">
        <v>#N/A</v>
      </c>
      <c r="AQ173" s="94" t="e">
        <v>#N/A</v>
      </c>
      <c r="AR173" s="94" t="e">
        <v>#N/A</v>
      </c>
      <c r="AS173" s="94" t="e">
        <v>#N/A</v>
      </c>
      <c r="AT173" s="94" t="e">
        <v>#N/A</v>
      </c>
      <c r="AU173" s="94" t="e">
        <v>#N/A</v>
      </c>
      <c r="AV173" s="94" t="e">
        <v>#N/A</v>
      </c>
      <c r="AW173" s="94" t="e">
        <v>#N/A</v>
      </c>
      <c r="AX173" s="94" t="e">
        <v>#N/A</v>
      </c>
      <c r="AY173" s="94" t="e">
        <v>#N/A</v>
      </c>
    </row>
    <row r="174" spans="1:51" ht="22.7" customHeight="1">
      <c r="A174" s="93" t="s">
        <v>66</v>
      </c>
      <c r="B174" s="106" t="s">
        <v>15</v>
      </c>
      <c r="C174" s="94" t="s">
        <v>15</v>
      </c>
      <c r="D174" s="94" t="s">
        <v>15</v>
      </c>
      <c r="E174" s="94">
        <v>17.97</v>
      </c>
      <c r="F174" s="94">
        <v>13.9</v>
      </c>
      <c r="G174" s="94">
        <v>11.5</v>
      </c>
      <c r="H174" s="94">
        <v>24</v>
      </c>
      <c r="I174" s="94">
        <v>22</v>
      </c>
      <c r="J174" s="94">
        <v>8</v>
      </c>
      <c r="K174" s="94">
        <v>12.1</v>
      </c>
      <c r="L174" s="94">
        <v>3</v>
      </c>
      <c r="M174" s="94">
        <v>6.3</v>
      </c>
      <c r="N174" s="94">
        <v>11.7</v>
      </c>
      <c r="O174" s="94">
        <v>4.5</v>
      </c>
      <c r="P174" s="94">
        <v>0.25020850704635667</v>
      </c>
      <c r="Q174" s="94">
        <v>-11.480865224610493</v>
      </c>
      <c r="R174" s="94" t="s">
        <v>85</v>
      </c>
      <c r="S174" s="94" t="e">
        <v>#DIV/0!</v>
      </c>
      <c r="T174" s="94" t="e">
        <v>#DIV/0!</v>
      </c>
      <c r="U174" s="94" t="e">
        <v>#DIV/0!</v>
      </c>
      <c r="V174" s="94" t="e">
        <v>#N/A</v>
      </c>
      <c r="W174" s="94" t="e">
        <v>#N/A</v>
      </c>
      <c r="X174" s="94" t="e">
        <v>#N/A</v>
      </c>
      <c r="Y174" s="94" t="e">
        <v>#N/A</v>
      </c>
      <c r="Z174" s="94" t="e">
        <v>#N/A</v>
      </c>
      <c r="AA174" s="94" t="e">
        <v>#N/A</v>
      </c>
      <c r="AB174" s="94" t="e">
        <v>#N/A</v>
      </c>
      <c r="AC174" s="94" t="e">
        <v>#N/A</v>
      </c>
      <c r="AD174" s="94" t="e">
        <v>#N/A</v>
      </c>
      <c r="AE174" s="94" t="e">
        <v>#N/A</v>
      </c>
      <c r="AF174" s="94" t="e">
        <v>#N/A</v>
      </c>
      <c r="AG174" s="94" t="e">
        <v>#N/A</v>
      </c>
      <c r="AH174" s="94" t="e">
        <v>#N/A</v>
      </c>
      <c r="AI174" s="94" t="e">
        <v>#N/A</v>
      </c>
      <c r="AJ174" s="94" t="e">
        <v>#N/A</v>
      </c>
      <c r="AK174" s="94" t="e">
        <v>#N/A</v>
      </c>
      <c r="AL174" s="94" t="e">
        <v>#N/A</v>
      </c>
      <c r="AM174" s="94" t="e">
        <v>#N/A</v>
      </c>
      <c r="AN174" s="94" t="e">
        <v>#N/A</v>
      </c>
      <c r="AO174" s="94" t="e">
        <v>#N/A</v>
      </c>
      <c r="AP174" s="94" t="e">
        <v>#N/A</v>
      </c>
      <c r="AQ174" s="94" t="e">
        <v>#N/A</v>
      </c>
      <c r="AR174" s="94" t="e">
        <v>#N/A</v>
      </c>
      <c r="AS174" s="94" t="e">
        <v>#N/A</v>
      </c>
      <c r="AT174" s="94" t="e">
        <v>#N/A</v>
      </c>
      <c r="AU174" s="94" t="e">
        <v>#N/A</v>
      </c>
      <c r="AV174" s="94" t="e">
        <v>#N/A</v>
      </c>
      <c r="AW174" s="94" t="e">
        <v>#N/A</v>
      </c>
      <c r="AX174" s="94" t="e">
        <v>#N/A</v>
      </c>
      <c r="AY174" s="94" t="e">
        <v>#N/A</v>
      </c>
    </row>
    <row r="175" spans="1:51" ht="22.7" customHeight="1">
      <c r="A175" s="93" t="s">
        <v>67</v>
      </c>
      <c r="B175" s="106" t="s">
        <v>15</v>
      </c>
      <c r="C175" s="94" t="s">
        <v>15</v>
      </c>
      <c r="D175" s="94" t="s">
        <v>15</v>
      </c>
      <c r="E175" s="94">
        <v>13.2</v>
      </c>
      <c r="F175" s="94">
        <v>16.3</v>
      </c>
      <c r="G175" s="94">
        <v>19.100000000000001</v>
      </c>
      <c r="H175" s="94">
        <v>24.4</v>
      </c>
      <c r="I175" s="94">
        <v>15.5</v>
      </c>
      <c r="J175" s="94">
        <v>7.3</v>
      </c>
      <c r="K175" s="94">
        <v>11.7</v>
      </c>
      <c r="L175" s="94">
        <v>1.7</v>
      </c>
      <c r="M175" s="94">
        <v>10.6</v>
      </c>
      <c r="N175" s="94">
        <v>8.6</v>
      </c>
      <c r="O175" s="94">
        <v>4.2</v>
      </c>
      <c r="P175" s="94">
        <v>-2.8455284552200588</v>
      </c>
      <c r="Q175" s="94">
        <v>-10.794979079491807</v>
      </c>
      <c r="R175" s="94" t="s">
        <v>85</v>
      </c>
      <c r="S175" s="94" t="e">
        <v>#DIV/0!</v>
      </c>
      <c r="T175" s="94" t="e">
        <v>#DIV/0!</v>
      </c>
      <c r="U175" s="94" t="e">
        <v>#DIV/0!</v>
      </c>
      <c r="V175" s="94" t="e">
        <v>#N/A</v>
      </c>
      <c r="W175" s="94" t="e">
        <v>#N/A</v>
      </c>
      <c r="X175" s="94" t="e">
        <v>#N/A</v>
      </c>
      <c r="Y175" s="94" t="e">
        <v>#N/A</v>
      </c>
      <c r="Z175" s="94" t="e">
        <v>#N/A</v>
      </c>
      <c r="AA175" s="94" t="e">
        <v>#N/A</v>
      </c>
      <c r="AB175" s="94" t="e">
        <v>#N/A</v>
      </c>
      <c r="AC175" s="94" t="e">
        <v>#N/A</v>
      </c>
      <c r="AD175" s="94" t="e">
        <v>#N/A</v>
      </c>
      <c r="AE175" s="94" t="e">
        <v>#N/A</v>
      </c>
      <c r="AF175" s="94" t="e">
        <v>#N/A</v>
      </c>
      <c r="AG175" s="94" t="e">
        <v>#N/A</v>
      </c>
      <c r="AH175" s="94" t="e">
        <v>#N/A</v>
      </c>
      <c r="AI175" s="94" t="e">
        <v>#N/A</v>
      </c>
      <c r="AJ175" s="94" t="e">
        <v>#N/A</v>
      </c>
      <c r="AK175" s="94" t="e">
        <v>#N/A</v>
      </c>
      <c r="AL175" s="94" t="e">
        <v>#N/A</v>
      </c>
      <c r="AM175" s="94" t="e">
        <v>#N/A</v>
      </c>
      <c r="AN175" s="94" t="e">
        <v>#N/A</v>
      </c>
      <c r="AO175" s="94" t="e">
        <v>#N/A</v>
      </c>
      <c r="AP175" s="94" t="e">
        <v>#N/A</v>
      </c>
      <c r="AQ175" s="94" t="e">
        <v>#N/A</v>
      </c>
      <c r="AR175" s="94" t="e">
        <v>#N/A</v>
      </c>
      <c r="AS175" s="94" t="e">
        <v>#N/A</v>
      </c>
      <c r="AT175" s="94" t="e">
        <v>#N/A</v>
      </c>
      <c r="AU175" s="94" t="e">
        <v>#N/A</v>
      </c>
      <c r="AV175" s="94" t="e">
        <v>#N/A</v>
      </c>
      <c r="AW175" s="94" t="e">
        <v>#N/A</v>
      </c>
      <c r="AX175" s="94" t="e">
        <v>#N/A</v>
      </c>
      <c r="AY175" s="94" t="e">
        <v>#N/A</v>
      </c>
    </row>
    <row r="176" spans="1:51" ht="22.7" customHeight="1">
      <c r="A176" s="93" t="s">
        <v>68</v>
      </c>
      <c r="B176" s="106" t="s">
        <v>15</v>
      </c>
      <c r="C176" s="94" t="s">
        <v>15</v>
      </c>
      <c r="D176" s="94" t="s">
        <v>15</v>
      </c>
      <c r="E176" s="94">
        <v>13.16</v>
      </c>
      <c r="F176" s="94">
        <v>16.8</v>
      </c>
      <c r="G176" s="94">
        <v>26.5</v>
      </c>
      <c r="H176" s="94">
        <v>16.3</v>
      </c>
      <c r="I176" s="94">
        <v>16.2</v>
      </c>
      <c r="J176" s="94">
        <v>6.2</v>
      </c>
      <c r="K176" s="94">
        <v>15.8</v>
      </c>
      <c r="L176" s="94">
        <v>-0.1</v>
      </c>
      <c r="M176" s="94">
        <v>7.6</v>
      </c>
      <c r="N176" s="94">
        <v>14.9</v>
      </c>
      <c r="O176" s="94">
        <v>5.8</v>
      </c>
      <c r="P176" s="94">
        <v>-7.0318887980034273</v>
      </c>
      <c r="Q176" s="94">
        <v>-8.9709762533603303</v>
      </c>
      <c r="R176" s="94" t="s">
        <v>85</v>
      </c>
      <c r="S176" s="94" t="e">
        <v>#DIV/0!</v>
      </c>
      <c r="T176" s="94" t="e">
        <v>#DIV/0!</v>
      </c>
      <c r="U176" s="94" t="e">
        <v>#DIV/0!</v>
      </c>
      <c r="V176" s="94" t="e">
        <v>#N/A</v>
      </c>
      <c r="W176" s="94" t="e">
        <v>#N/A</v>
      </c>
      <c r="X176" s="94" t="e">
        <v>#N/A</v>
      </c>
      <c r="Y176" s="94" t="e">
        <v>#N/A</v>
      </c>
      <c r="Z176" s="94" t="e">
        <v>#N/A</v>
      </c>
      <c r="AA176" s="94" t="e">
        <v>#N/A</v>
      </c>
      <c r="AB176" s="94" t="e">
        <v>#N/A</v>
      </c>
      <c r="AC176" s="94" t="e">
        <v>#N/A</v>
      </c>
      <c r="AD176" s="94" t="e">
        <v>#N/A</v>
      </c>
      <c r="AE176" s="94" t="e">
        <v>#N/A</v>
      </c>
      <c r="AF176" s="94" t="e">
        <v>#N/A</v>
      </c>
      <c r="AG176" s="94" t="e">
        <v>#N/A</v>
      </c>
      <c r="AH176" s="94" t="e">
        <v>#N/A</v>
      </c>
      <c r="AI176" s="94" t="e">
        <v>#N/A</v>
      </c>
      <c r="AJ176" s="94" t="e">
        <v>#N/A</v>
      </c>
      <c r="AK176" s="94" t="e">
        <v>#N/A</v>
      </c>
      <c r="AL176" s="94" t="e">
        <v>#N/A</v>
      </c>
      <c r="AM176" s="94" t="e">
        <v>#N/A</v>
      </c>
      <c r="AN176" s="94" t="e">
        <v>#N/A</v>
      </c>
      <c r="AO176" s="94" t="e">
        <v>#N/A</v>
      </c>
      <c r="AP176" s="94" t="e">
        <v>#N/A</v>
      </c>
      <c r="AQ176" s="94" t="e">
        <v>#N/A</v>
      </c>
      <c r="AR176" s="94" t="e">
        <v>#N/A</v>
      </c>
      <c r="AS176" s="94" t="e">
        <v>#N/A</v>
      </c>
      <c r="AT176" s="94" t="e">
        <v>#N/A</v>
      </c>
      <c r="AU176" s="94" t="e">
        <v>#N/A</v>
      </c>
      <c r="AV176" s="94" t="e">
        <v>#N/A</v>
      </c>
      <c r="AW176" s="94" t="e">
        <v>#N/A</v>
      </c>
      <c r="AX176" s="94" t="e">
        <v>#N/A</v>
      </c>
      <c r="AY176" s="94" t="e">
        <v>#N/A</v>
      </c>
    </row>
    <row r="177" spans="1:51" ht="22.7" customHeight="1">
      <c r="A177" s="93" t="s">
        <v>69</v>
      </c>
      <c r="B177" s="106" t="s">
        <v>15</v>
      </c>
      <c r="C177" s="94" t="s">
        <v>15</v>
      </c>
      <c r="D177" s="94" t="s">
        <v>15</v>
      </c>
      <c r="E177" s="94">
        <v>11.28</v>
      </c>
      <c r="F177" s="94">
        <v>16.2</v>
      </c>
      <c r="G177" s="94">
        <v>22</v>
      </c>
      <c r="H177" s="94">
        <v>22.6</v>
      </c>
      <c r="I177" s="94">
        <v>12.1</v>
      </c>
      <c r="J177" s="94">
        <v>9.5</v>
      </c>
      <c r="K177" s="94">
        <v>9.9</v>
      </c>
      <c r="L177" s="94">
        <v>0.5</v>
      </c>
      <c r="M177" s="94">
        <v>13.6</v>
      </c>
      <c r="N177" s="94">
        <v>12.4</v>
      </c>
      <c r="O177" s="94">
        <v>5.2</v>
      </c>
      <c r="P177" s="94">
        <v>-8.9660159074176562</v>
      </c>
      <c r="Q177" s="94">
        <v>-7.6250992851823014</v>
      </c>
      <c r="R177" s="94" t="s">
        <v>85</v>
      </c>
      <c r="S177" s="94" t="e">
        <v>#DIV/0!</v>
      </c>
      <c r="T177" s="94" t="e">
        <v>#DIV/0!</v>
      </c>
      <c r="U177" s="94" t="e">
        <v>#DIV/0!</v>
      </c>
      <c r="V177" s="94" t="e">
        <v>#N/A</v>
      </c>
      <c r="W177" s="94" t="e">
        <v>#N/A</v>
      </c>
      <c r="X177" s="94" t="e">
        <v>#N/A</v>
      </c>
      <c r="Y177" s="94" t="e">
        <v>#N/A</v>
      </c>
      <c r="Z177" s="94" t="e">
        <v>#N/A</v>
      </c>
      <c r="AA177" s="94" t="e">
        <v>#N/A</v>
      </c>
      <c r="AB177" s="94" t="e">
        <v>#N/A</v>
      </c>
      <c r="AC177" s="94" t="e">
        <v>#N/A</v>
      </c>
      <c r="AD177" s="94" t="e">
        <v>#N/A</v>
      </c>
      <c r="AE177" s="94" t="e">
        <v>#N/A</v>
      </c>
      <c r="AF177" s="94" t="e">
        <v>#N/A</v>
      </c>
      <c r="AG177" s="94" t="e">
        <v>#N/A</v>
      </c>
      <c r="AH177" s="94" t="e">
        <v>#N/A</v>
      </c>
      <c r="AI177" s="94" t="e">
        <v>#N/A</v>
      </c>
      <c r="AJ177" s="94" t="e">
        <v>#N/A</v>
      </c>
      <c r="AK177" s="94" t="e">
        <v>#N/A</v>
      </c>
      <c r="AL177" s="94" t="e">
        <v>#N/A</v>
      </c>
      <c r="AM177" s="94" t="e">
        <v>#N/A</v>
      </c>
      <c r="AN177" s="94" t="e">
        <v>#N/A</v>
      </c>
      <c r="AO177" s="94" t="e">
        <v>#N/A</v>
      </c>
      <c r="AP177" s="94" t="e">
        <v>#N/A</v>
      </c>
      <c r="AQ177" s="94" t="e">
        <v>#N/A</v>
      </c>
      <c r="AR177" s="94" t="e">
        <v>#N/A</v>
      </c>
      <c r="AS177" s="94" t="e">
        <v>#N/A</v>
      </c>
      <c r="AT177" s="94" t="e">
        <v>#N/A</v>
      </c>
      <c r="AU177" s="94" t="e">
        <v>#N/A</v>
      </c>
      <c r="AV177" s="94" t="e">
        <v>#N/A</v>
      </c>
      <c r="AW177" s="94" t="e">
        <v>#N/A</v>
      </c>
      <c r="AX177" s="94" t="e">
        <v>#N/A</v>
      </c>
      <c r="AY177" s="94" t="e">
        <v>#N/A</v>
      </c>
    </row>
    <row r="178" spans="1:51" ht="22.7" customHeight="1">
      <c r="A178" s="93" t="s">
        <v>70</v>
      </c>
      <c r="B178" s="106" t="s">
        <v>15</v>
      </c>
      <c r="C178" s="94" t="s">
        <v>15</v>
      </c>
      <c r="D178" s="94" t="s">
        <v>15</v>
      </c>
      <c r="E178" s="94">
        <v>9.74</v>
      </c>
      <c r="F178" s="94">
        <v>16.3</v>
      </c>
      <c r="G178" s="94">
        <v>21.6</v>
      </c>
      <c r="H178" s="94">
        <v>24.3</v>
      </c>
      <c r="I178" s="94">
        <v>6.3</v>
      </c>
      <c r="J178" s="94">
        <v>7.3</v>
      </c>
      <c r="K178" s="94">
        <v>10.9</v>
      </c>
      <c r="L178" s="94">
        <v>2.5</v>
      </c>
      <c r="M178" s="94">
        <v>18.600000000000001</v>
      </c>
      <c r="N178" s="94">
        <v>6.6</v>
      </c>
      <c r="O178" s="94">
        <v>11.7</v>
      </c>
      <c r="P178" s="94">
        <v>-5.4111033029568434</v>
      </c>
      <c r="Q178" s="94">
        <v>-0.37147102519650144</v>
      </c>
      <c r="R178" s="94" t="s">
        <v>85</v>
      </c>
      <c r="S178" s="94" t="e">
        <v>#DIV/0!</v>
      </c>
      <c r="T178" s="94" t="e">
        <v>#DIV/0!</v>
      </c>
      <c r="U178" s="94" t="e">
        <v>#DIV/0!</v>
      </c>
      <c r="V178" s="94" t="e">
        <v>#N/A</v>
      </c>
      <c r="W178" s="94" t="e">
        <v>#N/A</v>
      </c>
      <c r="X178" s="94" t="e">
        <v>#N/A</v>
      </c>
      <c r="Y178" s="94" t="e">
        <v>#N/A</v>
      </c>
      <c r="Z178" s="94" t="e">
        <v>#N/A</v>
      </c>
      <c r="AA178" s="94" t="e">
        <v>#N/A</v>
      </c>
      <c r="AB178" s="94" t="e">
        <v>#N/A</v>
      </c>
      <c r="AC178" s="94" t="e">
        <v>#N/A</v>
      </c>
      <c r="AD178" s="94" t="e">
        <v>#N/A</v>
      </c>
      <c r="AE178" s="94" t="e">
        <v>#N/A</v>
      </c>
      <c r="AF178" s="94" t="e">
        <v>#N/A</v>
      </c>
      <c r="AG178" s="94" t="e">
        <v>#N/A</v>
      </c>
      <c r="AH178" s="94" t="e">
        <v>#N/A</v>
      </c>
      <c r="AI178" s="94" t="e">
        <v>#N/A</v>
      </c>
      <c r="AJ178" s="94" t="e">
        <v>#N/A</v>
      </c>
      <c r="AK178" s="94" t="e">
        <v>#N/A</v>
      </c>
      <c r="AL178" s="94" t="e">
        <v>#N/A</v>
      </c>
      <c r="AM178" s="94" t="e">
        <v>#N/A</v>
      </c>
      <c r="AN178" s="94" t="e">
        <v>#N/A</v>
      </c>
      <c r="AO178" s="94" t="e">
        <v>#N/A</v>
      </c>
      <c r="AP178" s="94" t="e">
        <v>#N/A</v>
      </c>
      <c r="AQ178" s="94" t="e">
        <v>#N/A</v>
      </c>
      <c r="AR178" s="94" t="e">
        <v>#N/A</v>
      </c>
      <c r="AS178" s="94" t="e">
        <v>#N/A</v>
      </c>
      <c r="AT178" s="94" t="e">
        <v>#N/A</v>
      </c>
      <c r="AU178" s="94" t="e">
        <v>#N/A</v>
      </c>
      <c r="AV178" s="94" t="e">
        <v>#N/A</v>
      </c>
      <c r="AW178" s="94" t="e">
        <v>#N/A</v>
      </c>
      <c r="AX178" s="94" t="e">
        <v>#N/A</v>
      </c>
      <c r="AY178" s="94" t="e">
        <v>#N/A</v>
      </c>
    </row>
    <row r="179" spans="1:51" ht="22.7" customHeight="1">
      <c r="A179" s="93" t="s">
        <v>71</v>
      </c>
      <c r="B179" s="106" t="s">
        <v>15</v>
      </c>
      <c r="C179" s="94" t="s">
        <v>15</v>
      </c>
      <c r="D179" s="94" t="s">
        <v>15</v>
      </c>
      <c r="E179" s="94">
        <v>15.16</v>
      </c>
      <c r="F179" s="94">
        <v>16.3</v>
      </c>
      <c r="G179" s="94">
        <v>15.8</v>
      </c>
      <c r="H179" s="94">
        <v>20.5</v>
      </c>
      <c r="I179" s="94">
        <v>3.1</v>
      </c>
      <c r="J179" s="94">
        <v>6.9</v>
      </c>
      <c r="K179" s="94">
        <v>10.199999999999999</v>
      </c>
      <c r="L179" s="94">
        <v>3.4</v>
      </c>
      <c r="M179" s="94">
        <v>9</v>
      </c>
      <c r="N179" s="94">
        <v>11.2</v>
      </c>
      <c r="O179" s="94">
        <v>7.2</v>
      </c>
      <c r="P179" s="94">
        <v>-7.9150579150197187</v>
      </c>
      <c r="Q179" s="94">
        <v>-4.7693920335416866</v>
      </c>
      <c r="R179" s="94" t="s">
        <v>85</v>
      </c>
      <c r="S179" s="94" t="e">
        <v>#DIV/0!</v>
      </c>
      <c r="T179" s="94" t="e">
        <v>#DIV/0!</v>
      </c>
      <c r="U179" s="94" t="e">
        <v>#DIV/0!</v>
      </c>
      <c r="V179" s="94" t="e">
        <v>#N/A</v>
      </c>
      <c r="W179" s="94" t="e">
        <v>#N/A</v>
      </c>
      <c r="X179" s="94" t="e">
        <v>#N/A</v>
      </c>
      <c r="Y179" s="94" t="e">
        <v>#N/A</v>
      </c>
      <c r="Z179" s="94" t="e">
        <v>#N/A</v>
      </c>
      <c r="AA179" s="94" t="e">
        <v>#N/A</v>
      </c>
      <c r="AB179" s="94" t="e">
        <v>#N/A</v>
      </c>
      <c r="AC179" s="94" t="e">
        <v>#N/A</v>
      </c>
      <c r="AD179" s="94" t="e">
        <v>#N/A</v>
      </c>
      <c r="AE179" s="94" t="e">
        <v>#N/A</v>
      </c>
      <c r="AF179" s="94" t="e">
        <v>#N/A</v>
      </c>
      <c r="AG179" s="94" t="e">
        <v>#N/A</v>
      </c>
      <c r="AH179" s="94" t="e">
        <v>#N/A</v>
      </c>
      <c r="AI179" s="94" t="e">
        <v>#N/A</v>
      </c>
      <c r="AJ179" s="94" t="e">
        <v>#N/A</v>
      </c>
      <c r="AK179" s="94" t="e">
        <v>#N/A</v>
      </c>
      <c r="AL179" s="94" t="e">
        <v>#N/A</v>
      </c>
      <c r="AM179" s="94" t="e">
        <v>#N/A</v>
      </c>
      <c r="AN179" s="94" t="e">
        <v>#N/A</v>
      </c>
      <c r="AO179" s="94" t="e">
        <v>#N/A</v>
      </c>
      <c r="AP179" s="94" t="e">
        <v>#N/A</v>
      </c>
      <c r="AQ179" s="94" t="e">
        <v>#N/A</v>
      </c>
      <c r="AR179" s="94" t="e">
        <v>#N/A</v>
      </c>
      <c r="AS179" s="94" t="e">
        <v>#N/A</v>
      </c>
      <c r="AT179" s="94" t="e">
        <v>#N/A</v>
      </c>
      <c r="AU179" s="94" t="e">
        <v>#N/A</v>
      </c>
      <c r="AV179" s="94" t="e">
        <v>#N/A</v>
      </c>
      <c r="AW179" s="94" t="e">
        <v>#N/A</v>
      </c>
      <c r="AX179" s="94" t="e">
        <v>#N/A</v>
      </c>
      <c r="AY179" s="94" t="e">
        <v>#N/A</v>
      </c>
    </row>
    <row r="180" spans="1:51" ht="12" customHeight="1">
      <c r="A180" s="93"/>
      <c r="B180" s="106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</row>
    <row r="181" spans="1:51" ht="31.7" customHeight="1">
      <c r="A181" s="95" t="s">
        <v>72</v>
      </c>
      <c r="B181" s="107" t="s">
        <v>15</v>
      </c>
      <c r="C181" s="96" t="s">
        <v>15</v>
      </c>
      <c r="D181" s="96" t="s">
        <v>15</v>
      </c>
      <c r="E181" s="96">
        <v>16.3</v>
      </c>
      <c r="F181" s="96">
        <v>14.6</v>
      </c>
      <c r="G181" s="96">
        <v>17.399999999999999</v>
      </c>
      <c r="H181" s="96">
        <v>22.7</v>
      </c>
      <c r="I181" s="96">
        <v>15.6</v>
      </c>
      <c r="J181" s="96">
        <v>8.4</v>
      </c>
      <c r="K181" s="96">
        <v>9.1</v>
      </c>
      <c r="L181" s="96">
        <v>4</v>
      </c>
      <c r="M181" s="96">
        <v>9.3000000000000007</v>
      </c>
      <c r="N181" s="96">
        <v>10.3</v>
      </c>
      <c r="O181" s="96">
        <v>7.9</v>
      </c>
      <c r="P181" s="96">
        <v>-1.3</v>
      </c>
      <c r="Q181" s="96">
        <v>-9.5</v>
      </c>
      <c r="R181" s="96">
        <v>-3.1</v>
      </c>
      <c r="S181" s="96" t="s">
        <v>85</v>
      </c>
      <c r="T181" s="96" t="s">
        <v>85</v>
      </c>
      <c r="U181" s="96" t="s">
        <v>85</v>
      </c>
      <c r="V181" s="96" t="s">
        <v>85</v>
      </c>
      <c r="W181" s="96" t="s">
        <v>85</v>
      </c>
      <c r="X181" s="96" t="s">
        <v>85</v>
      </c>
      <c r="Y181" s="96" t="s">
        <v>85</v>
      </c>
      <c r="Z181" s="96" t="s">
        <v>85</v>
      </c>
      <c r="AA181" s="96" t="s">
        <v>85</v>
      </c>
      <c r="AB181" s="96" t="s">
        <v>85</v>
      </c>
      <c r="AC181" s="96" t="s">
        <v>85</v>
      </c>
      <c r="AD181" s="96" t="s">
        <v>85</v>
      </c>
      <c r="AE181" s="96" t="s">
        <v>85</v>
      </c>
      <c r="AF181" s="96" t="s">
        <v>85</v>
      </c>
      <c r="AG181" s="96" t="s">
        <v>85</v>
      </c>
      <c r="AH181" s="96" t="s">
        <v>85</v>
      </c>
      <c r="AI181" s="96" t="s">
        <v>85</v>
      </c>
      <c r="AJ181" s="96" t="s">
        <v>85</v>
      </c>
      <c r="AK181" s="96" t="s">
        <v>85</v>
      </c>
      <c r="AL181" s="96" t="s">
        <v>85</v>
      </c>
      <c r="AM181" s="96" t="s">
        <v>85</v>
      </c>
      <c r="AN181" s="96" t="s">
        <v>85</v>
      </c>
      <c r="AO181" s="96" t="s">
        <v>85</v>
      </c>
      <c r="AP181" s="96" t="s">
        <v>85</v>
      </c>
      <c r="AQ181" s="96" t="s">
        <v>85</v>
      </c>
      <c r="AR181" s="96" t="s">
        <v>85</v>
      </c>
      <c r="AS181" s="96" t="s">
        <v>85</v>
      </c>
      <c r="AT181" s="96" t="s">
        <v>85</v>
      </c>
      <c r="AU181" s="96" t="s">
        <v>85</v>
      </c>
      <c r="AV181" s="96" t="s">
        <v>85</v>
      </c>
      <c r="AW181" s="96" t="s">
        <v>85</v>
      </c>
      <c r="AX181" s="96" t="s">
        <v>85</v>
      </c>
      <c r="AY181" s="96" t="s">
        <v>85</v>
      </c>
    </row>
    <row r="182" spans="1:51" ht="22.7" customHeight="1">
      <c r="Q182" s="99"/>
    </row>
    <row r="183" spans="1:51" ht="22.7" customHeight="1">
      <c r="A183" s="177" t="s">
        <v>82</v>
      </c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</row>
    <row r="184" spans="1:51" ht="22.7" customHeight="1">
      <c r="A184" s="176" t="s">
        <v>59</v>
      </c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</row>
    <row r="185" spans="1:51" ht="22.7" customHeight="1">
      <c r="A185" s="91"/>
      <c r="B185" s="92">
        <v>2001</v>
      </c>
      <c r="C185" s="92">
        <v>2002</v>
      </c>
      <c r="D185" s="92">
        <v>2003</v>
      </c>
      <c r="E185" s="92">
        <v>2004</v>
      </c>
      <c r="F185" s="92">
        <v>2005</v>
      </c>
      <c r="G185" s="92">
        <v>2006</v>
      </c>
      <c r="H185" s="92">
        <v>2007</v>
      </c>
      <c r="I185" s="92">
        <v>2008</v>
      </c>
      <c r="J185" s="92">
        <v>2009</v>
      </c>
      <c r="K185" s="92">
        <v>2010</v>
      </c>
      <c r="L185" s="92">
        <v>2011</v>
      </c>
      <c r="M185" s="92">
        <v>2012</v>
      </c>
      <c r="N185" s="92">
        <v>2013</v>
      </c>
      <c r="O185" s="92">
        <v>2014</v>
      </c>
      <c r="P185" s="92">
        <v>2015</v>
      </c>
      <c r="Q185" s="92">
        <v>2016</v>
      </c>
      <c r="R185" s="92">
        <v>2017</v>
      </c>
      <c r="S185" s="92">
        <v>2018</v>
      </c>
      <c r="T185" s="92">
        <v>2019</v>
      </c>
      <c r="U185" s="92">
        <v>2020</v>
      </c>
      <c r="V185" s="92">
        <v>2021</v>
      </c>
      <c r="W185" s="92">
        <v>2022</v>
      </c>
      <c r="X185" s="92">
        <v>2023</v>
      </c>
      <c r="Y185" s="92">
        <v>2024</v>
      </c>
      <c r="Z185" s="92">
        <v>2025</v>
      </c>
      <c r="AA185" s="92">
        <v>2026</v>
      </c>
      <c r="AB185" s="92">
        <v>2027</v>
      </c>
      <c r="AC185" s="92">
        <v>2028</v>
      </c>
      <c r="AD185" s="92">
        <v>2029</v>
      </c>
      <c r="AE185" s="92">
        <v>2030</v>
      </c>
      <c r="AF185" s="92">
        <v>2031</v>
      </c>
      <c r="AG185" s="92">
        <v>2032</v>
      </c>
      <c r="AH185" s="92">
        <v>2033</v>
      </c>
      <c r="AI185" s="92">
        <v>2034</v>
      </c>
      <c r="AJ185" s="92">
        <v>2035</v>
      </c>
      <c r="AK185" s="92">
        <v>2036</v>
      </c>
      <c r="AL185" s="92">
        <v>2037</v>
      </c>
      <c r="AM185" s="92">
        <v>2038</v>
      </c>
      <c r="AN185" s="92">
        <v>2039</v>
      </c>
      <c r="AO185" s="92">
        <v>2040</v>
      </c>
      <c r="AP185" s="92">
        <v>2041</v>
      </c>
      <c r="AQ185" s="92">
        <v>2042</v>
      </c>
      <c r="AR185" s="92">
        <v>2043</v>
      </c>
      <c r="AS185" s="92">
        <v>2044</v>
      </c>
      <c r="AT185" s="92">
        <v>2045</v>
      </c>
      <c r="AU185" s="92">
        <v>2046</v>
      </c>
      <c r="AV185" s="92">
        <v>2047</v>
      </c>
      <c r="AW185" s="92">
        <v>2048</v>
      </c>
      <c r="AX185" s="92">
        <v>2049</v>
      </c>
      <c r="AY185" s="92">
        <v>2050</v>
      </c>
    </row>
    <row r="186" spans="1:51" ht="22.7" customHeight="1">
      <c r="A186" s="93" t="s">
        <v>60</v>
      </c>
      <c r="B186" s="104">
        <v>22.04</v>
      </c>
      <c r="C186" s="94">
        <v>-19.829999999999998</v>
      </c>
      <c r="D186" s="94">
        <v>-13.39</v>
      </c>
      <c r="E186" s="94">
        <v>8.36</v>
      </c>
      <c r="F186" s="94">
        <v>11.3</v>
      </c>
      <c r="G186" s="94">
        <v>0</v>
      </c>
      <c r="H186" s="94">
        <v>14.3</v>
      </c>
      <c r="I186" s="94">
        <v>20.9</v>
      </c>
      <c r="J186" s="94">
        <v>-0.3</v>
      </c>
      <c r="K186" s="94">
        <v>10.4</v>
      </c>
      <c r="L186" s="94">
        <v>16.3</v>
      </c>
      <c r="M186" s="94">
        <v>7.9</v>
      </c>
      <c r="N186" s="94">
        <v>8</v>
      </c>
      <c r="O186" s="94">
        <v>1.6</v>
      </c>
      <c r="P186" s="94">
        <v>-16.318785578732875</v>
      </c>
      <c r="Q186" s="94">
        <v>-21.31519274372814</v>
      </c>
      <c r="R186" s="94">
        <v>-3.62699107983675</v>
      </c>
      <c r="S186" s="94" t="s">
        <v>85</v>
      </c>
      <c r="T186" s="94" t="e">
        <v>#DIV/0!</v>
      </c>
      <c r="U186" s="94" t="e">
        <v>#DIV/0!</v>
      </c>
      <c r="V186" s="94" t="e">
        <v>#N/A</v>
      </c>
      <c r="W186" s="94" t="e">
        <v>#N/A</v>
      </c>
      <c r="X186" s="94" t="e">
        <v>#N/A</v>
      </c>
      <c r="Y186" s="94" t="e">
        <v>#N/A</v>
      </c>
      <c r="Z186" s="94" t="e">
        <v>#N/A</v>
      </c>
      <c r="AA186" s="94" t="e">
        <v>#N/A</v>
      </c>
      <c r="AB186" s="94" t="e">
        <v>#N/A</v>
      </c>
      <c r="AC186" s="94" t="e">
        <v>#N/A</v>
      </c>
      <c r="AD186" s="94" t="e">
        <v>#N/A</v>
      </c>
      <c r="AE186" s="94" t="e">
        <v>#N/A</v>
      </c>
      <c r="AF186" s="94" t="e">
        <v>#N/A</v>
      </c>
      <c r="AG186" s="94" t="e">
        <v>#N/A</v>
      </c>
      <c r="AH186" s="94" t="e">
        <v>#N/A</v>
      </c>
      <c r="AI186" s="94" t="e">
        <v>#N/A</v>
      </c>
      <c r="AJ186" s="94" t="e">
        <v>#N/A</v>
      </c>
      <c r="AK186" s="94" t="e">
        <v>#N/A</v>
      </c>
      <c r="AL186" s="94" t="e">
        <v>#N/A</v>
      </c>
      <c r="AM186" s="94" t="e">
        <v>#N/A</v>
      </c>
      <c r="AN186" s="94" t="e">
        <v>#N/A</v>
      </c>
      <c r="AO186" s="94" t="e">
        <v>#N/A</v>
      </c>
      <c r="AP186" s="94" t="e">
        <v>#N/A</v>
      </c>
      <c r="AQ186" s="94" t="e">
        <v>#N/A</v>
      </c>
      <c r="AR186" s="94" t="e">
        <v>#N/A</v>
      </c>
      <c r="AS186" s="94" t="e">
        <v>#N/A</v>
      </c>
      <c r="AT186" s="94" t="e">
        <v>#N/A</v>
      </c>
      <c r="AU186" s="94" t="e">
        <v>#N/A</v>
      </c>
      <c r="AV186" s="94" t="e">
        <v>#N/A</v>
      </c>
      <c r="AW186" s="94" t="e">
        <v>#N/A</v>
      </c>
      <c r="AX186" s="94" t="e">
        <v>#N/A</v>
      </c>
      <c r="AY186" s="94" t="e">
        <v>#N/A</v>
      </c>
    </row>
    <row r="187" spans="1:51" ht="22.7" customHeight="1">
      <c r="A187" s="93" t="s">
        <v>61</v>
      </c>
      <c r="B187" s="104">
        <v>-9.2200000000000006</v>
      </c>
      <c r="C187" s="94">
        <v>-21.62</v>
      </c>
      <c r="D187" s="94">
        <v>4.2300000000000004</v>
      </c>
      <c r="E187" s="94">
        <v>-0.82</v>
      </c>
      <c r="F187" s="94">
        <v>-0.9</v>
      </c>
      <c r="G187" s="94">
        <v>0.7</v>
      </c>
      <c r="H187" s="94">
        <v>19.899999999999999</v>
      </c>
      <c r="I187" s="94">
        <v>30.6</v>
      </c>
      <c r="J187" s="94">
        <v>-0.2</v>
      </c>
      <c r="K187" s="94">
        <v>16</v>
      </c>
      <c r="L187" s="94">
        <v>25.7</v>
      </c>
      <c r="M187" s="94">
        <v>-10.1</v>
      </c>
      <c r="N187" s="94">
        <v>3.2</v>
      </c>
      <c r="O187" s="94">
        <v>4.8</v>
      </c>
      <c r="P187" s="94">
        <v>-23.773987206816738</v>
      </c>
      <c r="Q187" s="94">
        <v>-6.7132867133685821</v>
      </c>
      <c r="R187" s="94">
        <v>-15.033511238301433</v>
      </c>
      <c r="S187" s="94" t="s">
        <v>85</v>
      </c>
      <c r="T187" s="94" t="e">
        <v>#DIV/0!</v>
      </c>
      <c r="U187" s="94" t="e">
        <v>#DIV/0!</v>
      </c>
      <c r="V187" s="94" t="e">
        <v>#N/A</v>
      </c>
      <c r="W187" s="94" t="e">
        <v>#N/A</v>
      </c>
      <c r="X187" s="94" t="e">
        <v>#N/A</v>
      </c>
      <c r="Y187" s="94" t="e">
        <v>#N/A</v>
      </c>
      <c r="Z187" s="94" t="e">
        <v>#N/A</v>
      </c>
      <c r="AA187" s="94" t="e">
        <v>#N/A</v>
      </c>
      <c r="AB187" s="94" t="e">
        <v>#N/A</v>
      </c>
      <c r="AC187" s="94" t="e">
        <v>#N/A</v>
      </c>
      <c r="AD187" s="94" t="e">
        <v>#N/A</v>
      </c>
      <c r="AE187" s="94" t="e">
        <v>#N/A</v>
      </c>
      <c r="AF187" s="94" t="e">
        <v>#N/A</v>
      </c>
      <c r="AG187" s="94" t="e">
        <v>#N/A</v>
      </c>
      <c r="AH187" s="94" t="e">
        <v>#N/A</v>
      </c>
      <c r="AI187" s="94" t="e">
        <v>#N/A</v>
      </c>
      <c r="AJ187" s="94" t="e">
        <v>#N/A</v>
      </c>
      <c r="AK187" s="94" t="e">
        <v>#N/A</v>
      </c>
      <c r="AL187" s="94" t="e">
        <v>#N/A</v>
      </c>
      <c r="AM187" s="94" t="e">
        <v>#N/A</v>
      </c>
      <c r="AN187" s="94" t="e">
        <v>#N/A</v>
      </c>
      <c r="AO187" s="94" t="e">
        <v>#N/A</v>
      </c>
      <c r="AP187" s="94" t="e">
        <v>#N/A</v>
      </c>
      <c r="AQ187" s="94" t="e">
        <v>#N/A</v>
      </c>
      <c r="AR187" s="94" t="e">
        <v>#N/A</v>
      </c>
      <c r="AS187" s="94" t="e">
        <v>#N/A</v>
      </c>
      <c r="AT187" s="94" t="e">
        <v>#N/A</v>
      </c>
      <c r="AU187" s="94" t="e">
        <v>#N/A</v>
      </c>
      <c r="AV187" s="94" t="e">
        <v>#N/A</v>
      </c>
      <c r="AW187" s="94" t="e">
        <v>#N/A</v>
      </c>
      <c r="AX187" s="94" t="e">
        <v>#N/A</v>
      </c>
      <c r="AY187" s="94" t="e">
        <v>#N/A</v>
      </c>
    </row>
    <row r="188" spans="1:51" ht="22.7" customHeight="1">
      <c r="A188" s="93" t="s">
        <v>62</v>
      </c>
      <c r="B188" s="104">
        <v>20.12</v>
      </c>
      <c r="C188" s="94">
        <v>-28</v>
      </c>
      <c r="D188" s="94">
        <v>-19.010000000000002</v>
      </c>
      <c r="E188" s="94">
        <v>32.229999999999997</v>
      </c>
      <c r="F188" s="94">
        <v>0.6</v>
      </c>
      <c r="G188" s="94">
        <v>6.2</v>
      </c>
      <c r="H188" s="94">
        <v>18.2</v>
      </c>
      <c r="I188" s="94">
        <v>14.8</v>
      </c>
      <c r="J188" s="94">
        <v>17.2</v>
      </c>
      <c r="K188" s="94">
        <v>32.700000000000003</v>
      </c>
      <c r="L188" s="94">
        <v>-13.1</v>
      </c>
      <c r="M188" s="94">
        <v>5.7</v>
      </c>
      <c r="N188" s="94">
        <v>1.4</v>
      </c>
      <c r="O188" s="94">
        <v>-15.9</v>
      </c>
      <c r="P188" s="94">
        <v>-3.744493392081738</v>
      </c>
      <c r="Q188" s="94">
        <v>-11.098398169271395</v>
      </c>
      <c r="R188" s="94">
        <v>-5.060667984029954</v>
      </c>
      <c r="S188" s="94" t="s">
        <v>85</v>
      </c>
      <c r="T188" s="94" t="e">
        <v>#DIV/0!</v>
      </c>
      <c r="U188" s="94" t="e">
        <v>#DIV/0!</v>
      </c>
      <c r="V188" s="94" t="e">
        <v>#N/A</v>
      </c>
      <c r="W188" s="94" t="e">
        <v>#N/A</v>
      </c>
      <c r="X188" s="94" t="e">
        <v>#N/A</v>
      </c>
      <c r="Y188" s="94" t="e">
        <v>#N/A</v>
      </c>
      <c r="Z188" s="94" t="e">
        <v>#N/A</v>
      </c>
      <c r="AA188" s="94" t="e">
        <v>#N/A</v>
      </c>
      <c r="AB188" s="94" t="e">
        <v>#N/A</v>
      </c>
      <c r="AC188" s="94" t="e">
        <v>#N/A</v>
      </c>
      <c r="AD188" s="94" t="e">
        <v>#N/A</v>
      </c>
      <c r="AE188" s="94" t="e">
        <v>#N/A</v>
      </c>
      <c r="AF188" s="94" t="e">
        <v>#N/A</v>
      </c>
      <c r="AG188" s="94" t="e">
        <v>#N/A</v>
      </c>
      <c r="AH188" s="94" t="e">
        <v>#N/A</v>
      </c>
      <c r="AI188" s="94" t="e">
        <v>#N/A</v>
      </c>
      <c r="AJ188" s="94" t="e">
        <v>#N/A</v>
      </c>
      <c r="AK188" s="94" t="e">
        <v>#N/A</v>
      </c>
      <c r="AL188" s="94" t="e">
        <v>#N/A</v>
      </c>
      <c r="AM188" s="94" t="e">
        <v>#N/A</v>
      </c>
      <c r="AN188" s="94" t="e">
        <v>#N/A</v>
      </c>
      <c r="AO188" s="94" t="e">
        <v>#N/A</v>
      </c>
      <c r="AP188" s="94" t="e">
        <v>#N/A</v>
      </c>
      <c r="AQ188" s="94" t="e">
        <v>#N/A</v>
      </c>
      <c r="AR188" s="94" t="e">
        <v>#N/A</v>
      </c>
      <c r="AS188" s="94" t="e">
        <v>#N/A</v>
      </c>
      <c r="AT188" s="94" t="e">
        <v>#N/A</v>
      </c>
      <c r="AU188" s="94" t="e">
        <v>#N/A</v>
      </c>
      <c r="AV188" s="94" t="e">
        <v>#N/A</v>
      </c>
      <c r="AW188" s="94" t="e">
        <v>#N/A</v>
      </c>
      <c r="AX188" s="94" t="e">
        <v>#N/A</v>
      </c>
      <c r="AY188" s="94" t="e">
        <v>#N/A</v>
      </c>
    </row>
    <row r="189" spans="1:51" ht="22.7" customHeight="1">
      <c r="A189" s="93" t="s">
        <v>63</v>
      </c>
      <c r="B189" s="104">
        <v>12.19</v>
      </c>
      <c r="C189" s="94">
        <v>-12.15</v>
      </c>
      <c r="D189" s="94">
        <v>-21.27</v>
      </c>
      <c r="E189" s="94">
        <v>13</v>
      </c>
      <c r="F189" s="94">
        <v>5</v>
      </c>
      <c r="G189" s="94">
        <v>-5.2</v>
      </c>
      <c r="H189" s="94">
        <v>34.1</v>
      </c>
      <c r="I189" s="94">
        <v>29.3</v>
      </c>
      <c r="J189" s="94">
        <v>-11.4</v>
      </c>
      <c r="K189" s="94">
        <v>17.2</v>
      </c>
      <c r="L189" s="94">
        <v>15.6</v>
      </c>
      <c r="M189" s="94">
        <v>-4.5999999999999996</v>
      </c>
      <c r="N189" s="94">
        <v>22.5</v>
      </c>
      <c r="O189" s="94">
        <v>-10</v>
      </c>
      <c r="P189" s="94">
        <v>-19.296482412094797</v>
      </c>
      <c r="Q189" s="94">
        <v>-13.698630136952627</v>
      </c>
      <c r="R189" s="94">
        <v>-12.018226145848931</v>
      </c>
      <c r="S189" s="94" t="s">
        <v>85</v>
      </c>
      <c r="T189" s="94" t="e">
        <v>#DIV/0!</v>
      </c>
      <c r="U189" s="94" t="e">
        <v>#DIV/0!</v>
      </c>
      <c r="V189" s="94" t="e">
        <v>#N/A</v>
      </c>
      <c r="W189" s="94" t="e">
        <v>#N/A</v>
      </c>
      <c r="X189" s="94" t="e">
        <v>#N/A</v>
      </c>
      <c r="Y189" s="94" t="e">
        <v>#N/A</v>
      </c>
      <c r="Z189" s="94" t="e">
        <v>#N/A</v>
      </c>
      <c r="AA189" s="94" t="e">
        <v>#N/A</v>
      </c>
      <c r="AB189" s="94" t="e">
        <v>#N/A</v>
      </c>
      <c r="AC189" s="94" t="e">
        <v>#N/A</v>
      </c>
      <c r="AD189" s="94" t="e">
        <v>#N/A</v>
      </c>
      <c r="AE189" s="94" t="e">
        <v>#N/A</v>
      </c>
      <c r="AF189" s="94" t="e">
        <v>#N/A</v>
      </c>
      <c r="AG189" s="94" t="e">
        <v>#N/A</v>
      </c>
      <c r="AH189" s="94" t="e">
        <v>#N/A</v>
      </c>
      <c r="AI189" s="94" t="e">
        <v>#N/A</v>
      </c>
      <c r="AJ189" s="94" t="e">
        <v>#N/A</v>
      </c>
      <c r="AK189" s="94" t="e">
        <v>#N/A</v>
      </c>
      <c r="AL189" s="94" t="e">
        <v>#N/A</v>
      </c>
      <c r="AM189" s="94" t="e">
        <v>#N/A</v>
      </c>
      <c r="AN189" s="94" t="e">
        <v>#N/A</v>
      </c>
      <c r="AO189" s="94" t="e">
        <v>#N/A</v>
      </c>
      <c r="AP189" s="94" t="e">
        <v>#N/A</v>
      </c>
      <c r="AQ189" s="94" t="e">
        <v>#N/A</v>
      </c>
      <c r="AR189" s="94" t="e">
        <v>#N/A</v>
      </c>
      <c r="AS189" s="94" t="e">
        <v>#N/A</v>
      </c>
      <c r="AT189" s="94" t="e">
        <v>#N/A</v>
      </c>
      <c r="AU189" s="94" t="e">
        <v>#N/A</v>
      </c>
      <c r="AV189" s="94" t="e">
        <v>#N/A</v>
      </c>
      <c r="AW189" s="94" t="e">
        <v>#N/A</v>
      </c>
      <c r="AX189" s="94" t="e">
        <v>#N/A</v>
      </c>
      <c r="AY189" s="94" t="e">
        <v>#N/A</v>
      </c>
    </row>
    <row r="190" spans="1:51" ht="22.7" customHeight="1">
      <c r="A190" s="93" t="s">
        <v>64</v>
      </c>
      <c r="B190" s="104">
        <v>0.68</v>
      </c>
      <c r="C190" s="94">
        <v>-23.08</v>
      </c>
      <c r="D190" s="94">
        <v>-11.89</v>
      </c>
      <c r="E190" s="94">
        <v>20.99</v>
      </c>
      <c r="F190" s="94">
        <v>1.7</v>
      </c>
      <c r="G190" s="94">
        <v>12.7</v>
      </c>
      <c r="H190" s="94">
        <v>20.3</v>
      </c>
      <c r="I190" s="94">
        <v>14.2</v>
      </c>
      <c r="J190" s="94">
        <v>4.5</v>
      </c>
      <c r="K190" s="94">
        <v>6.6</v>
      </c>
      <c r="L190" s="94">
        <v>26.1</v>
      </c>
      <c r="M190" s="94">
        <v>-0.8</v>
      </c>
      <c r="N190" s="94">
        <v>4.0999999999999996</v>
      </c>
      <c r="O190" s="94">
        <v>-6.6</v>
      </c>
      <c r="P190" s="94">
        <v>-22.146341463390485</v>
      </c>
      <c r="Q190" s="94">
        <v>-13.157894736819319</v>
      </c>
      <c r="R190" s="94" t="s">
        <v>85</v>
      </c>
      <c r="S190" s="94" t="e">
        <v>#DIV/0!</v>
      </c>
      <c r="T190" s="94" t="e">
        <v>#DIV/0!</v>
      </c>
      <c r="U190" s="94" t="e">
        <v>#DIV/0!</v>
      </c>
      <c r="V190" s="94" t="e">
        <v>#N/A</v>
      </c>
      <c r="W190" s="94" t="e">
        <v>#N/A</v>
      </c>
      <c r="X190" s="94" t="e">
        <v>#N/A</v>
      </c>
      <c r="Y190" s="94" t="e">
        <v>#N/A</v>
      </c>
      <c r="Z190" s="94" t="e">
        <v>#N/A</v>
      </c>
      <c r="AA190" s="94" t="e">
        <v>#N/A</v>
      </c>
      <c r="AB190" s="94" t="e">
        <v>#N/A</v>
      </c>
      <c r="AC190" s="94" t="e">
        <v>#N/A</v>
      </c>
      <c r="AD190" s="94" t="e">
        <v>#N/A</v>
      </c>
      <c r="AE190" s="94" t="e">
        <v>#N/A</v>
      </c>
      <c r="AF190" s="94" t="e">
        <v>#N/A</v>
      </c>
      <c r="AG190" s="94" t="e">
        <v>#N/A</v>
      </c>
      <c r="AH190" s="94" t="e">
        <v>#N/A</v>
      </c>
      <c r="AI190" s="94" t="e">
        <v>#N/A</v>
      </c>
      <c r="AJ190" s="94" t="e">
        <v>#N/A</v>
      </c>
      <c r="AK190" s="94" t="e">
        <v>#N/A</v>
      </c>
      <c r="AL190" s="94" t="e">
        <v>#N/A</v>
      </c>
      <c r="AM190" s="94" t="e">
        <v>#N/A</v>
      </c>
      <c r="AN190" s="94" t="e">
        <v>#N/A</v>
      </c>
      <c r="AO190" s="94" t="e">
        <v>#N/A</v>
      </c>
      <c r="AP190" s="94" t="e">
        <v>#N/A</v>
      </c>
      <c r="AQ190" s="94" t="e">
        <v>#N/A</v>
      </c>
      <c r="AR190" s="94" t="e">
        <v>#N/A</v>
      </c>
      <c r="AS190" s="94" t="e">
        <v>#N/A</v>
      </c>
      <c r="AT190" s="94" t="e">
        <v>#N/A</v>
      </c>
      <c r="AU190" s="94" t="e">
        <v>#N/A</v>
      </c>
      <c r="AV190" s="94" t="e">
        <v>#N/A</v>
      </c>
      <c r="AW190" s="94" t="e">
        <v>#N/A</v>
      </c>
      <c r="AX190" s="94" t="e">
        <v>#N/A</v>
      </c>
      <c r="AY190" s="94" t="e">
        <v>#N/A</v>
      </c>
    </row>
    <row r="191" spans="1:51" ht="22.7" customHeight="1">
      <c r="A191" s="93" t="s">
        <v>65</v>
      </c>
      <c r="B191" s="104">
        <v>-0.31</v>
      </c>
      <c r="C191" s="94">
        <v>-24.58</v>
      </c>
      <c r="D191" s="94">
        <v>-4.49</v>
      </c>
      <c r="E191" s="94">
        <v>28.79</v>
      </c>
      <c r="F191" s="94">
        <v>0.4</v>
      </c>
      <c r="G191" s="94">
        <v>-3.8</v>
      </c>
      <c r="H191" s="94">
        <v>32.5</v>
      </c>
      <c r="I191" s="94">
        <v>26.6</v>
      </c>
      <c r="J191" s="94">
        <v>20.9</v>
      </c>
      <c r="K191" s="94">
        <v>-9.4</v>
      </c>
      <c r="L191" s="94">
        <v>12.6</v>
      </c>
      <c r="M191" s="94">
        <v>20.7</v>
      </c>
      <c r="N191" s="94">
        <v>-9.4</v>
      </c>
      <c r="O191" s="94">
        <v>-18.7</v>
      </c>
      <c r="P191" s="94">
        <v>-6.8493150684653674</v>
      </c>
      <c r="Q191" s="94">
        <v>-15.196078431395065</v>
      </c>
      <c r="R191" s="94" t="s">
        <v>85</v>
      </c>
      <c r="S191" s="94" t="e">
        <v>#DIV/0!</v>
      </c>
      <c r="T191" s="94" t="e">
        <v>#DIV/0!</v>
      </c>
      <c r="U191" s="94" t="e">
        <v>#DIV/0!</v>
      </c>
      <c r="V191" s="94" t="e">
        <v>#N/A</v>
      </c>
      <c r="W191" s="94" t="e">
        <v>#N/A</v>
      </c>
      <c r="X191" s="94" t="e">
        <v>#N/A</v>
      </c>
      <c r="Y191" s="94" t="e">
        <v>#N/A</v>
      </c>
      <c r="Z191" s="94" t="e">
        <v>#N/A</v>
      </c>
      <c r="AA191" s="94" t="e">
        <v>#N/A</v>
      </c>
      <c r="AB191" s="94" t="e">
        <v>#N/A</v>
      </c>
      <c r="AC191" s="94" t="e">
        <v>#N/A</v>
      </c>
      <c r="AD191" s="94" t="e">
        <v>#N/A</v>
      </c>
      <c r="AE191" s="94" t="e">
        <v>#N/A</v>
      </c>
      <c r="AF191" s="94" t="e">
        <v>#N/A</v>
      </c>
      <c r="AG191" s="94" t="e">
        <v>#N/A</v>
      </c>
      <c r="AH191" s="94" t="e">
        <v>#N/A</v>
      </c>
      <c r="AI191" s="94" t="e">
        <v>#N/A</v>
      </c>
      <c r="AJ191" s="94" t="e">
        <v>#N/A</v>
      </c>
      <c r="AK191" s="94" t="e">
        <v>#N/A</v>
      </c>
      <c r="AL191" s="94" t="e">
        <v>#N/A</v>
      </c>
      <c r="AM191" s="94" t="e">
        <v>#N/A</v>
      </c>
      <c r="AN191" s="94" t="e">
        <v>#N/A</v>
      </c>
      <c r="AO191" s="94" t="e">
        <v>#N/A</v>
      </c>
      <c r="AP191" s="94" t="e">
        <v>#N/A</v>
      </c>
      <c r="AQ191" s="94" t="e">
        <v>#N/A</v>
      </c>
      <c r="AR191" s="94" t="e">
        <v>#N/A</v>
      </c>
      <c r="AS191" s="94" t="e">
        <v>#N/A</v>
      </c>
      <c r="AT191" s="94" t="e">
        <v>#N/A</v>
      </c>
      <c r="AU191" s="94" t="e">
        <v>#N/A</v>
      </c>
      <c r="AV191" s="94" t="e">
        <v>#N/A</v>
      </c>
      <c r="AW191" s="94" t="e">
        <v>#N/A</v>
      </c>
      <c r="AX191" s="94" t="e">
        <v>#N/A</v>
      </c>
      <c r="AY191" s="94" t="e">
        <v>#N/A</v>
      </c>
    </row>
    <row r="192" spans="1:51" ht="22.7" customHeight="1">
      <c r="A192" s="93" t="s">
        <v>66</v>
      </c>
      <c r="B192" s="104">
        <v>-1.97</v>
      </c>
      <c r="C192" s="94">
        <v>-19.88</v>
      </c>
      <c r="D192" s="94">
        <v>-10.99</v>
      </c>
      <c r="E192" s="94">
        <v>22.09</v>
      </c>
      <c r="F192" s="94">
        <v>-4.5999999999999996</v>
      </c>
      <c r="G192" s="94">
        <v>15.7</v>
      </c>
      <c r="H192" s="94">
        <v>22.6</v>
      </c>
      <c r="I192" s="94">
        <v>24.8</v>
      </c>
      <c r="J192" s="94">
        <v>-5</v>
      </c>
      <c r="K192" s="94">
        <v>14.9</v>
      </c>
      <c r="L192" s="94">
        <v>7.5</v>
      </c>
      <c r="M192" s="94">
        <v>16.399999999999999</v>
      </c>
      <c r="N192" s="94">
        <v>-1.8</v>
      </c>
      <c r="O192" s="94">
        <v>-12.5</v>
      </c>
      <c r="P192" s="94">
        <v>-13.306451612871939</v>
      </c>
      <c r="Q192" s="94">
        <v>-21.279069767415436</v>
      </c>
      <c r="R192" s="94" t="s">
        <v>85</v>
      </c>
      <c r="S192" s="94" t="e">
        <v>#DIV/0!</v>
      </c>
      <c r="T192" s="94" t="e">
        <v>#DIV/0!</v>
      </c>
      <c r="U192" s="94" t="e">
        <v>#DIV/0!</v>
      </c>
      <c r="V192" s="94" t="e">
        <v>#N/A</v>
      </c>
      <c r="W192" s="94" t="e">
        <v>#N/A</v>
      </c>
      <c r="X192" s="94" t="e">
        <v>#N/A</v>
      </c>
      <c r="Y192" s="94" t="e">
        <v>#N/A</v>
      </c>
      <c r="Z192" s="94" t="e">
        <v>#N/A</v>
      </c>
      <c r="AA192" s="94" t="e">
        <v>#N/A</v>
      </c>
      <c r="AB192" s="94" t="e">
        <v>#N/A</v>
      </c>
      <c r="AC192" s="94" t="e">
        <v>#N/A</v>
      </c>
      <c r="AD192" s="94" t="e">
        <v>#N/A</v>
      </c>
      <c r="AE192" s="94" t="e">
        <v>#N/A</v>
      </c>
      <c r="AF192" s="94" t="e">
        <v>#N/A</v>
      </c>
      <c r="AG192" s="94" t="e">
        <v>#N/A</v>
      </c>
      <c r="AH192" s="94" t="e">
        <v>#N/A</v>
      </c>
      <c r="AI192" s="94" t="e">
        <v>#N/A</v>
      </c>
      <c r="AJ192" s="94" t="e">
        <v>#N/A</v>
      </c>
      <c r="AK192" s="94" t="e">
        <v>#N/A</v>
      </c>
      <c r="AL192" s="94" t="e">
        <v>#N/A</v>
      </c>
      <c r="AM192" s="94" t="e">
        <v>#N/A</v>
      </c>
      <c r="AN192" s="94" t="e">
        <v>#N/A</v>
      </c>
      <c r="AO192" s="94" t="e">
        <v>#N/A</v>
      </c>
      <c r="AP192" s="94" t="e">
        <v>#N/A</v>
      </c>
      <c r="AQ192" s="94" t="e">
        <v>#N/A</v>
      </c>
      <c r="AR192" s="94" t="e">
        <v>#N/A</v>
      </c>
      <c r="AS192" s="94" t="e">
        <v>#N/A</v>
      </c>
      <c r="AT192" s="94" t="e">
        <v>#N/A</v>
      </c>
      <c r="AU192" s="94" t="e">
        <v>#N/A</v>
      </c>
      <c r="AV192" s="94" t="e">
        <v>#N/A</v>
      </c>
      <c r="AW192" s="94" t="e">
        <v>#N/A</v>
      </c>
      <c r="AX192" s="94" t="e">
        <v>#N/A</v>
      </c>
      <c r="AY192" s="94" t="e">
        <v>#N/A</v>
      </c>
    </row>
    <row r="193" spans="1:51" ht="22.7" customHeight="1">
      <c r="A193" s="93" t="s">
        <v>67</v>
      </c>
      <c r="B193" s="104">
        <v>-13.59</v>
      </c>
      <c r="C193" s="94">
        <v>-14.66</v>
      </c>
      <c r="D193" s="94">
        <v>-16.23</v>
      </c>
      <c r="E193" s="94">
        <v>32.090000000000003</v>
      </c>
      <c r="F193" s="94">
        <v>5.4</v>
      </c>
      <c r="G193" s="94">
        <v>10.1</v>
      </c>
      <c r="H193" s="94">
        <v>26.1</v>
      </c>
      <c r="I193" s="94">
        <v>2.4</v>
      </c>
      <c r="J193" s="94">
        <v>9.3000000000000007</v>
      </c>
      <c r="K193" s="94">
        <v>19.2</v>
      </c>
      <c r="L193" s="94">
        <v>3.8</v>
      </c>
      <c r="M193" s="94">
        <v>26.3</v>
      </c>
      <c r="N193" s="94">
        <v>-12.7</v>
      </c>
      <c r="O193" s="94">
        <v>-17.399999999999999</v>
      </c>
      <c r="P193" s="94">
        <v>-15.56256572034178</v>
      </c>
      <c r="Q193" s="94">
        <v>-12.951432129471318</v>
      </c>
      <c r="R193" s="94" t="s">
        <v>85</v>
      </c>
      <c r="S193" s="94" t="e">
        <v>#DIV/0!</v>
      </c>
      <c r="T193" s="94" t="e">
        <v>#DIV/0!</v>
      </c>
      <c r="U193" s="94" t="e">
        <v>#DIV/0!</v>
      </c>
      <c r="V193" s="94" t="e">
        <v>#N/A</v>
      </c>
      <c r="W193" s="94" t="e">
        <v>#N/A</v>
      </c>
      <c r="X193" s="94" t="e">
        <v>#N/A</v>
      </c>
      <c r="Y193" s="94" t="e">
        <v>#N/A</v>
      </c>
      <c r="Z193" s="94" t="e">
        <v>#N/A</v>
      </c>
      <c r="AA193" s="94" t="e">
        <v>#N/A</v>
      </c>
      <c r="AB193" s="94" t="e">
        <v>#N/A</v>
      </c>
      <c r="AC193" s="94" t="e">
        <v>#N/A</v>
      </c>
      <c r="AD193" s="94" t="e">
        <v>#N/A</v>
      </c>
      <c r="AE193" s="94" t="e">
        <v>#N/A</v>
      </c>
      <c r="AF193" s="94" t="e">
        <v>#N/A</v>
      </c>
      <c r="AG193" s="94" t="e">
        <v>#N/A</v>
      </c>
      <c r="AH193" s="94" t="e">
        <v>#N/A</v>
      </c>
      <c r="AI193" s="94" t="e">
        <v>#N/A</v>
      </c>
      <c r="AJ193" s="94" t="e">
        <v>#N/A</v>
      </c>
      <c r="AK193" s="94" t="e">
        <v>#N/A</v>
      </c>
      <c r="AL193" s="94" t="e">
        <v>#N/A</v>
      </c>
      <c r="AM193" s="94" t="e">
        <v>#N/A</v>
      </c>
      <c r="AN193" s="94" t="e">
        <v>#N/A</v>
      </c>
      <c r="AO193" s="94" t="e">
        <v>#N/A</v>
      </c>
      <c r="AP193" s="94" t="e">
        <v>#N/A</v>
      </c>
      <c r="AQ193" s="94" t="e">
        <v>#N/A</v>
      </c>
      <c r="AR193" s="94" t="e">
        <v>#N/A</v>
      </c>
      <c r="AS193" s="94" t="e">
        <v>#N/A</v>
      </c>
      <c r="AT193" s="94" t="e">
        <v>#N/A</v>
      </c>
      <c r="AU193" s="94" t="e">
        <v>#N/A</v>
      </c>
      <c r="AV193" s="94" t="e">
        <v>#N/A</v>
      </c>
      <c r="AW193" s="94" t="e">
        <v>#N/A</v>
      </c>
      <c r="AX193" s="94" t="e">
        <v>#N/A</v>
      </c>
      <c r="AY193" s="94" t="e">
        <v>#N/A</v>
      </c>
    </row>
    <row r="194" spans="1:51" ht="22.7" customHeight="1">
      <c r="A194" s="93" t="s">
        <v>68</v>
      </c>
      <c r="B194" s="104">
        <v>-17.36</v>
      </c>
      <c r="C194" s="94">
        <v>1.1000000000000001</v>
      </c>
      <c r="D194" s="94">
        <v>-4.0199999999999996</v>
      </c>
      <c r="E194" s="94">
        <v>15.41</v>
      </c>
      <c r="F194" s="94">
        <v>-2.2999999999999998</v>
      </c>
      <c r="G194" s="94">
        <v>10</v>
      </c>
      <c r="H194" s="94">
        <v>20.3</v>
      </c>
      <c r="I194" s="94">
        <v>28.8</v>
      </c>
      <c r="J194" s="94">
        <v>18.8</v>
      </c>
      <c r="K194" s="94">
        <v>-4</v>
      </c>
      <c r="L194" s="94">
        <v>3.6</v>
      </c>
      <c r="M194" s="94">
        <v>-9.5</v>
      </c>
      <c r="N194" s="94">
        <v>13.9</v>
      </c>
      <c r="O194" s="94">
        <v>-4.5999999999999996</v>
      </c>
      <c r="P194" s="94">
        <v>-21.651560926439672</v>
      </c>
      <c r="Q194" s="94">
        <v>-14.26735218519547</v>
      </c>
      <c r="R194" s="94" t="s">
        <v>85</v>
      </c>
      <c r="S194" s="94" t="e">
        <v>#DIV/0!</v>
      </c>
      <c r="T194" s="94" t="e">
        <v>#DIV/0!</v>
      </c>
      <c r="U194" s="94" t="e">
        <v>#DIV/0!</v>
      </c>
      <c r="V194" s="94" t="e">
        <v>#N/A</v>
      </c>
      <c r="W194" s="94" t="e">
        <v>#N/A</v>
      </c>
      <c r="X194" s="94" t="e">
        <v>#N/A</v>
      </c>
      <c r="Y194" s="94" t="e">
        <v>#N/A</v>
      </c>
      <c r="Z194" s="94" t="e">
        <v>#N/A</v>
      </c>
      <c r="AA194" s="94" t="e">
        <v>#N/A</v>
      </c>
      <c r="AB194" s="94" t="e">
        <v>#N/A</v>
      </c>
      <c r="AC194" s="94" t="e">
        <v>#N/A</v>
      </c>
      <c r="AD194" s="94" t="e">
        <v>#N/A</v>
      </c>
      <c r="AE194" s="94" t="e">
        <v>#N/A</v>
      </c>
      <c r="AF194" s="94" t="e">
        <v>#N/A</v>
      </c>
      <c r="AG194" s="94" t="e">
        <v>#N/A</v>
      </c>
      <c r="AH194" s="94" t="e">
        <v>#N/A</v>
      </c>
      <c r="AI194" s="94" t="e">
        <v>#N/A</v>
      </c>
      <c r="AJ194" s="94" t="e">
        <v>#N/A</v>
      </c>
      <c r="AK194" s="94" t="e">
        <v>#N/A</v>
      </c>
      <c r="AL194" s="94" t="e">
        <v>#N/A</v>
      </c>
      <c r="AM194" s="94" t="e">
        <v>#N/A</v>
      </c>
      <c r="AN194" s="94" t="e">
        <v>#N/A</v>
      </c>
      <c r="AO194" s="94" t="e">
        <v>#N/A</v>
      </c>
      <c r="AP194" s="94" t="e">
        <v>#N/A</v>
      </c>
      <c r="AQ194" s="94" t="e">
        <v>#N/A</v>
      </c>
      <c r="AR194" s="94" t="e">
        <v>#N/A</v>
      </c>
      <c r="AS194" s="94" t="e">
        <v>#N/A</v>
      </c>
      <c r="AT194" s="94" t="e">
        <v>#N/A</v>
      </c>
      <c r="AU194" s="94" t="e">
        <v>#N/A</v>
      </c>
      <c r="AV194" s="94" t="e">
        <v>#N/A</v>
      </c>
      <c r="AW194" s="94" t="e">
        <v>#N/A</v>
      </c>
      <c r="AX194" s="94" t="e">
        <v>#N/A</v>
      </c>
      <c r="AY194" s="94" t="e">
        <v>#N/A</v>
      </c>
    </row>
    <row r="195" spans="1:51" ht="22.7" customHeight="1">
      <c r="A195" s="93" t="s">
        <v>69</v>
      </c>
      <c r="B195" s="104">
        <v>-11.63</v>
      </c>
      <c r="C195" s="94">
        <v>-9.94</v>
      </c>
      <c r="D195" s="94">
        <v>-3.76</v>
      </c>
      <c r="E195" s="94">
        <v>9.77</v>
      </c>
      <c r="F195" s="94">
        <v>-0.6</v>
      </c>
      <c r="G195" s="94">
        <v>18</v>
      </c>
      <c r="H195" s="94">
        <v>30</v>
      </c>
      <c r="I195" s="94">
        <v>-7.4</v>
      </c>
      <c r="J195" s="94">
        <v>19.899999999999999</v>
      </c>
      <c r="K195" s="94">
        <v>15.7</v>
      </c>
      <c r="L195" s="94">
        <v>-3.9</v>
      </c>
      <c r="M195" s="94">
        <v>24.1</v>
      </c>
      <c r="N195" s="94">
        <v>-4.4000000000000004</v>
      </c>
      <c r="O195" s="94">
        <v>-11.2</v>
      </c>
      <c r="P195" s="94">
        <v>-23.885034687832395</v>
      </c>
      <c r="Q195" s="94">
        <v>-13.671874999982936</v>
      </c>
      <c r="R195" s="94" t="s">
        <v>85</v>
      </c>
      <c r="S195" s="94" t="e">
        <v>#DIV/0!</v>
      </c>
      <c r="T195" s="94" t="e">
        <v>#DIV/0!</v>
      </c>
      <c r="U195" s="94" t="e">
        <v>#DIV/0!</v>
      </c>
      <c r="V195" s="94" t="e">
        <v>#N/A</v>
      </c>
      <c r="W195" s="94" t="e">
        <v>#N/A</v>
      </c>
      <c r="X195" s="94" t="e">
        <v>#N/A</v>
      </c>
      <c r="Y195" s="94" t="e">
        <v>#N/A</v>
      </c>
      <c r="Z195" s="94" t="e">
        <v>#N/A</v>
      </c>
      <c r="AA195" s="94" t="e">
        <v>#N/A</v>
      </c>
      <c r="AB195" s="94" t="e">
        <v>#N/A</v>
      </c>
      <c r="AC195" s="94" t="e">
        <v>#N/A</v>
      </c>
      <c r="AD195" s="94" t="e">
        <v>#N/A</v>
      </c>
      <c r="AE195" s="94" t="e">
        <v>#N/A</v>
      </c>
      <c r="AF195" s="94" t="e">
        <v>#N/A</v>
      </c>
      <c r="AG195" s="94" t="e">
        <v>#N/A</v>
      </c>
      <c r="AH195" s="94" t="e">
        <v>#N/A</v>
      </c>
      <c r="AI195" s="94" t="e">
        <v>#N/A</v>
      </c>
      <c r="AJ195" s="94" t="e">
        <v>#N/A</v>
      </c>
      <c r="AK195" s="94" t="e">
        <v>#N/A</v>
      </c>
      <c r="AL195" s="94" t="e">
        <v>#N/A</v>
      </c>
      <c r="AM195" s="94" t="e">
        <v>#N/A</v>
      </c>
      <c r="AN195" s="94" t="e">
        <v>#N/A</v>
      </c>
      <c r="AO195" s="94" t="e">
        <v>#N/A</v>
      </c>
      <c r="AP195" s="94" t="e">
        <v>#N/A</v>
      </c>
      <c r="AQ195" s="94" t="e">
        <v>#N/A</v>
      </c>
      <c r="AR195" s="94" t="e">
        <v>#N/A</v>
      </c>
      <c r="AS195" s="94" t="e">
        <v>#N/A</v>
      </c>
      <c r="AT195" s="94" t="e">
        <v>#N/A</v>
      </c>
      <c r="AU195" s="94" t="e">
        <v>#N/A</v>
      </c>
      <c r="AV195" s="94" t="e">
        <v>#N/A</v>
      </c>
      <c r="AW195" s="94" t="e">
        <v>#N/A</v>
      </c>
      <c r="AX195" s="94" t="e">
        <v>#N/A</v>
      </c>
      <c r="AY195" s="94" t="e">
        <v>#N/A</v>
      </c>
    </row>
    <row r="196" spans="1:51" ht="22.7" customHeight="1">
      <c r="A196" s="93" t="s">
        <v>70</v>
      </c>
      <c r="B196" s="104">
        <v>-16.649999999999999</v>
      </c>
      <c r="C196" s="94">
        <v>-14.64</v>
      </c>
      <c r="D196" s="94">
        <v>6.02</v>
      </c>
      <c r="E196" s="94">
        <v>17.25</v>
      </c>
      <c r="F196" s="94">
        <v>2.8</v>
      </c>
      <c r="G196" s="94">
        <v>12.2</v>
      </c>
      <c r="H196" s="94">
        <v>22</v>
      </c>
      <c r="I196" s="94">
        <v>-20.3</v>
      </c>
      <c r="J196" s="94">
        <v>37.200000000000003</v>
      </c>
      <c r="K196" s="94">
        <v>30.3</v>
      </c>
      <c r="L196" s="94">
        <v>-2.7</v>
      </c>
      <c r="M196" s="94">
        <v>4.5999999999999996</v>
      </c>
      <c r="N196" s="94">
        <v>4.4000000000000004</v>
      </c>
      <c r="O196" s="94">
        <v>-9.5</v>
      </c>
      <c r="P196" s="94">
        <v>-24.36647173487686</v>
      </c>
      <c r="Q196" s="94">
        <v>-9.2783505154508177</v>
      </c>
      <c r="R196" s="94" t="s">
        <v>85</v>
      </c>
      <c r="S196" s="94" t="e">
        <v>#DIV/0!</v>
      </c>
      <c r="T196" s="94" t="e">
        <v>#DIV/0!</v>
      </c>
      <c r="U196" s="94" t="e">
        <v>#DIV/0!</v>
      </c>
      <c r="V196" s="94" t="e">
        <v>#N/A</v>
      </c>
      <c r="W196" s="94" t="e">
        <v>#N/A</v>
      </c>
      <c r="X196" s="94" t="e">
        <v>#N/A</v>
      </c>
      <c r="Y196" s="94" t="e">
        <v>#N/A</v>
      </c>
      <c r="Z196" s="94" t="e">
        <v>#N/A</v>
      </c>
      <c r="AA196" s="94" t="e">
        <v>#N/A</v>
      </c>
      <c r="AB196" s="94" t="e">
        <v>#N/A</v>
      </c>
      <c r="AC196" s="94" t="e">
        <v>#N/A</v>
      </c>
      <c r="AD196" s="94" t="e">
        <v>#N/A</v>
      </c>
      <c r="AE196" s="94" t="e">
        <v>#N/A</v>
      </c>
      <c r="AF196" s="94" t="e">
        <v>#N/A</v>
      </c>
      <c r="AG196" s="94" t="e">
        <v>#N/A</v>
      </c>
      <c r="AH196" s="94" t="e">
        <v>#N/A</v>
      </c>
      <c r="AI196" s="94" t="e">
        <v>#N/A</v>
      </c>
      <c r="AJ196" s="94" t="e">
        <v>#N/A</v>
      </c>
      <c r="AK196" s="94" t="e">
        <v>#N/A</v>
      </c>
      <c r="AL196" s="94" t="e">
        <v>#N/A</v>
      </c>
      <c r="AM196" s="94" t="e">
        <v>#N/A</v>
      </c>
      <c r="AN196" s="94" t="e">
        <v>#N/A</v>
      </c>
      <c r="AO196" s="94" t="e">
        <v>#N/A</v>
      </c>
      <c r="AP196" s="94" t="e">
        <v>#N/A</v>
      </c>
      <c r="AQ196" s="94" t="e">
        <v>#N/A</v>
      </c>
      <c r="AR196" s="94" t="e">
        <v>#N/A</v>
      </c>
      <c r="AS196" s="94" t="e">
        <v>#N/A</v>
      </c>
      <c r="AT196" s="94" t="e">
        <v>#N/A</v>
      </c>
      <c r="AU196" s="94" t="e">
        <v>#N/A</v>
      </c>
      <c r="AV196" s="94" t="e">
        <v>#N/A</v>
      </c>
      <c r="AW196" s="94" t="e">
        <v>#N/A</v>
      </c>
      <c r="AX196" s="94" t="e">
        <v>#N/A</v>
      </c>
      <c r="AY196" s="94" t="e">
        <v>#N/A</v>
      </c>
    </row>
    <row r="197" spans="1:51" ht="22.7" customHeight="1">
      <c r="A197" s="93" t="s">
        <v>71</v>
      </c>
      <c r="B197" s="104">
        <v>-19.32</v>
      </c>
      <c r="C197" s="94">
        <v>-9.94</v>
      </c>
      <c r="D197" s="94">
        <v>14.77</v>
      </c>
      <c r="E197" s="94">
        <v>18.71</v>
      </c>
      <c r="F197" s="94">
        <v>0.7</v>
      </c>
      <c r="G197" s="94">
        <v>8.1999999999999993</v>
      </c>
      <c r="H197" s="94">
        <v>13.6</v>
      </c>
      <c r="I197" s="94">
        <v>-4.5999999999999996</v>
      </c>
      <c r="J197" s="94">
        <v>28.3</v>
      </c>
      <c r="K197" s="94">
        <v>26</v>
      </c>
      <c r="L197" s="94">
        <v>-0.7</v>
      </c>
      <c r="M197" s="94">
        <v>6.8</v>
      </c>
      <c r="N197" s="94">
        <v>0</v>
      </c>
      <c r="O197" s="94">
        <v>-8.6</v>
      </c>
      <c r="P197" s="94">
        <v>-19.999999999963293</v>
      </c>
      <c r="Q197" s="94">
        <v>-13.488372092997103</v>
      </c>
      <c r="R197" s="94" t="s">
        <v>85</v>
      </c>
      <c r="S197" s="94" t="e">
        <v>#DIV/0!</v>
      </c>
      <c r="T197" s="94" t="e">
        <v>#DIV/0!</v>
      </c>
      <c r="U197" s="94" t="e">
        <v>#DIV/0!</v>
      </c>
      <c r="V197" s="94" t="e">
        <v>#N/A</v>
      </c>
      <c r="W197" s="94" t="e">
        <v>#N/A</v>
      </c>
      <c r="X197" s="94" t="e">
        <v>#N/A</v>
      </c>
      <c r="Y197" s="94" t="e">
        <v>#N/A</v>
      </c>
      <c r="Z197" s="94" t="e">
        <v>#N/A</v>
      </c>
      <c r="AA197" s="94" t="e">
        <v>#N/A</v>
      </c>
      <c r="AB197" s="94" t="e">
        <v>#N/A</v>
      </c>
      <c r="AC197" s="94" t="e">
        <v>#N/A</v>
      </c>
      <c r="AD197" s="94" t="e">
        <v>#N/A</v>
      </c>
      <c r="AE197" s="94" t="e">
        <v>#N/A</v>
      </c>
      <c r="AF197" s="94" t="e">
        <v>#N/A</v>
      </c>
      <c r="AG197" s="94" t="e">
        <v>#N/A</v>
      </c>
      <c r="AH197" s="94" t="e">
        <v>#N/A</v>
      </c>
      <c r="AI197" s="94" t="e">
        <v>#N/A</v>
      </c>
      <c r="AJ197" s="94" t="e">
        <v>#N/A</v>
      </c>
      <c r="AK197" s="94" t="e">
        <v>#N/A</v>
      </c>
      <c r="AL197" s="94" t="e">
        <v>#N/A</v>
      </c>
      <c r="AM197" s="94" t="e">
        <v>#N/A</v>
      </c>
      <c r="AN197" s="94" t="e">
        <v>#N/A</v>
      </c>
      <c r="AO197" s="94" t="e">
        <v>#N/A</v>
      </c>
      <c r="AP197" s="94" t="e">
        <v>#N/A</v>
      </c>
      <c r="AQ197" s="94" t="e">
        <v>#N/A</v>
      </c>
      <c r="AR197" s="94" t="e">
        <v>#N/A</v>
      </c>
      <c r="AS197" s="94" t="e">
        <v>#N/A</v>
      </c>
      <c r="AT197" s="94" t="e">
        <v>#N/A</v>
      </c>
      <c r="AU197" s="94" t="e">
        <v>#N/A</v>
      </c>
      <c r="AV197" s="94" t="e">
        <v>#N/A</v>
      </c>
      <c r="AW197" s="94" t="e">
        <v>#N/A</v>
      </c>
      <c r="AX197" s="94" t="e">
        <v>#N/A</v>
      </c>
      <c r="AY197" s="94" t="e">
        <v>#N/A</v>
      </c>
    </row>
    <row r="198" spans="1:51" ht="12" customHeight="1">
      <c r="A198" s="93"/>
      <c r="B198" s="10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</row>
    <row r="199" spans="1:51" ht="31.7" customHeight="1">
      <c r="A199" s="95" t="s">
        <v>72</v>
      </c>
      <c r="B199" s="105">
        <v>-3.58</v>
      </c>
      <c r="C199" s="96">
        <v>-17</v>
      </c>
      <c r="D199" s="96">
        <v>-7.2</v>
      </c>
      <c r="E199" s="96">
        <v>17.8</v>
      </c>
      <c r="F199" s="96">
        <v>1.5</v>
      </c>
      <c r="G199" s="96">
        <v>7.2</v>
      </c>
      <c r="H199" s="96">
        <v>22.6</v>
      </c>
      <c r="I199" s="96">
        <v>11.9</v>
      </c>
      <c r="J199" s="96">
        <v>11.1</v>
      </c>
      <c r="K199" s="96">
        <v>14.1</v>
      </c>
      <c r="L199" s="96">
        <v>6.1</v>
      </c>
      <c r="M199" s="96">
        <v>7.3</v>
      </c>
      <c r="N199" s="96">
        <v>1.5</v>
      </c>
      <c r="O199" s="96">
        <v>-9.4</v>
      </c>
      <c r="P199" s="96">
        <v>-17.8</v>
      </c>
      <c r="Q199" s="96">
        <v>-14</v>
      </c>
      <c r="R199" s="96">
        <v>-8.8000000000000007</v>
      </c>
      <c r="S199" s="96" t="s">
        <v>85</v>
      </c>
      <c r="T199" s="96" t="s">
        <v>85</v>
      </c>
      <c r="U199" s="96" t="s">
        <v>85</v>
      </c>
      <c r="V199" s="96" t="s">
        <v>85</v>
      </c>
      <c r="W199" s="96" t="s">
        <v>85</v>
      </c>
      <c r="X199" s="96" t="s">
        <v>85</v>
      </c>
      <c r="Y199" s="96" t="s">
        <v>85</v>
      </c>
      <c r="Z199" s="96" t="s">
        <v>85</v>
      </c>
      <c r="AA199" s="96" t="s">
        <v>85</v>
      </c>
      <c r="AB199" s="96" t="s">
        <v>85</v>
      </c>
      <c r="AC199" s="96" t="s">
        <v>85</v>
      </c>
      <c r="AD199" s="96" t="s">
        <v>85</v>
      </c>
      <c r="AE199" s="96" t="s">
        <v>85</v>
      </c>
      <c r="AF199" s="96" t="s">
        <v>85</v>
      </c>
      <c r="AG199" s="96" t="s">
        <v>85</v>
      </c>
      <c r="AH199" s="96" t="s">
        <v>85</v>
      </c>
      <c r="AI199" s="96" t="s">
        <v>85</v>
      </c>
      <c r="AJ199" s="96" t="s">
        <v>85</v>
      </c>
      <c r="AK199" s="96" t="s">
        <v>85</v>
      </c>
      <c r="AL199" s="96" t="s">
        <v>85</v>
      </c>
      <c r="AM199" s="96" t="s">
        <v>85</v>
      </c>
      <c r="AN199" s="96" t="s">
        <v>85</v>
      </c>
      <c r="AO199" s="96" t="s">
        <v>85</v>
      </c>
      <c r="AP199" s="96" t="s">
        <v>85</v>
      </c>
      <c r="AQ199" s="96" t="s">
        <v>85</v>
      </c>
      <c r="AR199" s="96" t="s">
        <v>85</v>
      </c>
      <c r="AS199" s="96" t="s">
        <v>85</v>
      </c>
      <c r="AT199" s="96" t="s">
        <v>85</v>
      </c>
      <c r="AU199" s="96" t="s">
        <v>85</v>
      </c>
      <c r="AV199" s="96" t="s">
        <v>85</v>
      </c>
      <c r="AW199" s="96" t="s">
        <v>85</v>
      </c>
      <c r="AX199" s="96" t="s">
        <v>85</v>
      </c>
      <c r="AY199" s="96" t="s">
        <v>85</v>
      </c>
    </row>
    <row r="200" spans="1:51" ht="22.7" customHeight="1">
      <c r="Q200" s="99"/>
    </row>
    <row r="201" spans="1:51" ht="22.7" customHeight="1">
      <c r="A201" s="177" t="s">
        <v>83</v>
      </c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</row>
    <row r="202" spans="1:51" ht="22.7" customHeight="1">
      <c r="A202" s="176" t="s">
        <v>59</v>
      </c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</row>
    <row r="203" spans="1:51" ht="22.7" customHeight="1">
      <c r="A203" s="91"/>
      <c r="B203" s="92">
        <v>2001</v>
      </c>
      <c r="C203" s="92">
        <v>2002</v>
      </c>
      <c r="D203" s="92">
        <v>2003</v>
      </c>
      <c r="E203" s="92">
        <v>2004</v>
      </c>
      <c r="F203" s="92">
        <v>2005</v>
      </c>
      <c r="G203" s="92">
        <v>2006</v>
      </c>
      <c r="H203" s="92">
        <v>2007</v>
      </c>
      <c r="I203" s="92">
        <v>2008</v>
      </c>
      <c r="J203" s="92">
        <v>2009</v>
      </c>
      <c r="K203" s="92">
        <v>2010</v>
      </c>
      <c r="L203" s="92">
        <v>2011</v>
      </c>
      <c r="M203" s="92">
        <v>2012</v>
      </c>
      <c r="N203" s="92">
        <v>2013</v>
      </c>
      <c r="O203" s="92">
        <v>2014</v>
      </c>
      <c r="P203" s="92">
        <v>2015</v>
      </c>
      <c r="Q203" s="92">
        <v>2016</v>
      </c>
      <c r="R203" s="92">
        <v>2017</v>
      </c>
      <c r="S203" s="92">
        <v>2018</v>
      </c>
      <c r="T203" s="92">
        <v>2019</v>
      </c>
      <c r="U203" s="92">
        <v>2020</v>
      </c>
      <c r="V203" s="92">
        <v>2021</v>
      </c>
      <c r="W203" s="92">
        <v>2022</v>
      </c>
      <c r="X203" s="92">
        <v>2023</v>
      </c>
      <c r="Y203" s="92">
        <v>2024</v>
      </c>
      <c r="Z203" s="92">
        <v>2025</v>
      </c>
      <c r="AA203" s="92">
        <v>2026</v>
      </c>
      <c r="AB203" s="92">
        <v>2027</v>
      </c>
      <c r="AC203" s="92">
        <v>2028</v>
      </c>
      <c r="AD203" s="92">
        <v>2029</v>
      </c>
      <c r="AE203" s="92">
        <v>2030</v>
      </c>
      <c r="AF203" s="92">
        <v>2031</v>
      </c>
      <c r="AG203" s="92">
        <v>2032</v>
      </c>
      <c r="AH203" s="92">
        <v>2033</v>
      </c>
      <c r="AI203" s="92">
        <v>2034</v>
      </c>
      <c r="AJ203" s="92">
        <v>2035</v>
      </c>
      <c r="AK203" s="92">
        <v>2036</v>
      </c>
      <c r="AL203" s="92">
        <v>2037</v>
      </c>
      <c r="AM203" s="92">
        <v>2038</v>
      </c>
      <c r="AN203" s="92">
        <v>2039</v>
      </c>
      <c r="AO203" s="92">
        <v>2040</v>
      </c>
      <c r="AP203" s="92">
        <v>2041</v>
      </c>
      <c r="AQ203" s="92">
        <v>2042</v>
      </c>
      <c r="AR203" s="92">
        <v>2043</v>
      </c>
      <c r="AS203" s="92">
        <v>2044</v>
      </c>
      <c r="AT203" s="92">
        <v>2045</v>
      </c>
      <c r="AU203" s="92">
        <v>2046</v>
      </c>
      <c r="AV203" s="92">
        <v>2047</v>
      </c>
      <c r="AW203" s="92">
        <v>2048</v>
      </c>
      <c r="AX203" s="92">
        <v>2049</v>
      </c>
      <c r="AY203" s="92">
        <v>2050</v>
      </c>
    </row>
    <row r="204" spans="1:51" ht="22.7" customHeight="1">
      <c r="A204" s="93" t="s">
        <v>60</v>
      </c>
      <c r="B204" s="106" t="s">
        <v>15</v>
      </c>
      <c r="C204" s="94" t="s">
        <v>15</v>
      </c>
      <c r="D204" s="94" t="s">
        <v>15</v>
      </c>
      <c r="E204" s="94">
        <v>-6.76</v>
      </c>
      <c r="F204" s="94">
        <v>1.2</v>
      </c>
      <c r="G204" s="94">
        <v>-2.2000000000000002</v>
      </c>
      <c r="H204" s="94">
        <v>8</v>
      </c>
      <c r="I204" s="94">
        <v>9.6</v>
      </c>
      <c r="J204" s="94">
        <v>-12.5</v>
      </c>
      <c r="K204" s="94">
        <v>9.6</v>
      </c>
      <c r="L204" s="94">
        <v>16.399999999999999</v>
      </c>
      <c r="M204" s="94">
        <v>14.5</v>
      </c>
      <c r="N204" s="94">
        <v>11</v>
      </c>
      <c r="O204" s="94">
        <v>4.4000000000000004</v>
      </c>
      <c r="P204" s="94">
        <v>-2.7895181741431463</v>
      </c>
      <c r="Q204" s="94">
        <v>-17.999999999935746</v>
      </c>
      <c r="R204" s="94">
        <v>4.6665570255132183</v>
      </c>
      <c r="S204" s="94" t="s">
        <v>85</v>
      </c>
      <c r="T204" s="94" t="e">
        <v>#DIV/0!</v>
      </c>
      <c r="U204" s="94" t="e">
        <v>#DIV/0!</v>
      </c>
      <c r="V204" s="94" t="e">
        <v>#N/A</v>
      </c>
      <c r="W204" s="94" t="e">
        <v>#N/A</v>
      </c>
      <c r="X204" s="94" t="e">
        <v>#N/A</v>
      </c>
      <c r="Y204" s="94" t="e">
        <v>#N/A</v>
      </c>
      <c r="Z204" s="94" t="e">
        <v>#N/A</v>
      </c>
      <c r="AA204" s="94" t="e">
        <v>#N/A</v>
      </c>
      <c r="AB204" s="94" t="e">
        <v>#N/A</v>
      </c>
      <c r="AC204" s="94" t="e">
        <v>#N/A</v>
      </c>
      <c r="AD204" s="94" t="e">
        <v>#N/A</v>
      </c>
      <c r="AE204" s="94" t="e">
        <v>#N/A</v>
      </c>
      <c r="AF204" s="94" t="e">
        <v>#N/A</v>
      </c>
      <c r="AG204" s="94" t="e">
        <v>#N/A</v>
      </c>
      <c r="AH204" s="94" t="e">
        <v>#N/A</v>
      </c>
      <c r="AI204" s="94" t="e">
        <v>#N/A</v>
      </c>
      <c r="AJ204" s="94" t="e">
        <v>#N/A</v>
      </c>
      <c r="AK204" s="94" t="e">
        <v>#N/A</v>
      </c>
      <c r="AL204" s="94" t="e">
        <v>#N/A</v>
      </c>
      <c r="AM204" s="94" t="e">
        <v>#N/A</v>
      </c>
      <c r="AN204" s="94" t="e">
        <v>#N/A</v>
      </c>
      <c r="AO204" s="94" t="e">
        <v>#N/A</v>
      </c>
      <c r="AP204" s="94" t="e">
        <v>#N/A</v>
      </c>
      <c r="AQ204" s="94" t="e">
        <v>#N/A</v>
      </c>
      <c r="AR204" s="94" t="e">
        <v>#N/A</v>
      </c>
      <c r="AS204" s="94" t="e">
        <v>#N/A</v>
      </c>
      <c r="AT204" s="94" t="e">
        <v>#N/A</v>
      </c>
      <c r="AU204" s="94" t="e">
        <v>#N/A</v>
      </c>
      <c r="AV204" s="94" t="e">
        <v>#N/A</v>
      </c>
      <c r="AW204" s="94" t="e">
        <v>#N/A</v>
      </c>
      <c r="AX204" s="94" t="e">
        <v>#N/A</v>
      </c>
      <c r="AY204" s="94" t="e">
        <v>#N/A</v>
      </c>
    </row>
    <row r="205" spans="1:51" ht="22.7" customHeight="1">
      <c r="A205" s="93" t="s">
        <v>61</v>
      </c>
      <c r="B205" s="106" t="s">
        <v>15</v>
      </c>
      <c r="C205" s="94" t="s">
        <v>15</v>
      </c>
      <c r="D205" s="94" t="s">
        <v>15</v>
      </c>
      <c r="E205" s="94">
        <v>-10.85</v>
      </c>
      <c r="F205" s="94">
        <v>-4.3</v>
      </c>
      <c r="G205" s="94">
        <v>-2.5</v>
      </c>
      <c r="H205" s="94">
        <v>5.5</v>
      </c>
      <c r="I205" s="94">
        <v>18.8</v>
      </c>
      <c r="J205" s="94">
        <v>-12.7</v>
      </c>
      <c r="K205" s="94">
        <v>15</v>
      </c>
      <c r="L205" s="94">
        <v>19.2</v>
      </c>
      <c r="M205" s="94">
        <v>8.5</v>
      </c>
      <c r="N205" s="94">
        <v>4.4000000000000004</v>
      </c>
      <c r="O205" s="94">
        <v>16.7</v>
      </c>
      <c r="P205" s="94">
        <v>-12.858384013927171</v>
      </c>
      <c r="Q205" s="94">
        <v>-11.066799601193544</v>
      </c>
      <c r="R205" s="94">
        <v>-1.9524175790071707</v>
      </c>
      <c r="S205" s="94" t="s">
        <v>85</v>
      </c>
      <c r="T205" s="94" t="e">
        <v>#DIV/0!</v>
      </c>
      <c r="U205" s="94" t="e">
        <v>#DIV/0!</v>
      </c>
      <c r="V205" s="94" t="e">
        <v>#N/A</v>
      </c>
      <c r="W205" s="94" t="e">
        <v>#N/A</v>
      </c>
      <c r="X205" s="94" t="e">
        <v>#N/A</v>
      </c>
      <c r="Y205" s="94" t="e">
        <v>#N/A</v>
      </c>
      <c r="Z205" s="94" t="e">
        <v>#N/A</v>
      </c>
      <c r="AA205" s="94" t="e">
        <v>#N/A</v>
      </c>
      <c r="AB205" s="94" t="e">
        <v>#N/A</v>
      </c>
      <c r="AC205" s="94" t="e">
        <v>#N/A</v>
      </c>
      <c r="AD205" s="94" t="e">
        <v>#N/A</v>
      </c>
      <c r="AE205" s="94" t="e">
        <v>#N/A</v>
      </c>
      <c r="AF205" s="94" t="e">
        <v>#N/A</v>
      </c>
      <c r="AG205" s="94" t="e">
        <v>#N/A</v>
      </c>
      <c r="AH205" s="94" t="e">
        <v>#N/A</v>
      </c>
      <c r="AI205" s="94" t="e">
        <v>#N/A</v>
      </c>
      <c r="AJ205" s="94" t="e">
        <v>#N/A</v>
      </c>
      <c r="AK205" s="94" t="e">
        <v>#N/A</v>
      </c>
      <c r="AL205" s="94" t="e">
        <v>#N/A</v>
      </c>
      <c r="AM205" s="94" t="e">
        <v>#N/A</v>
      </c>
      <c r="AN205" s="94" t="e">
        <v>#N/A</v>
      </c>
      <c r="AO205" s="94" t="e">
        <v>#N/A</v>
      </c>
      <c r="AP205" s="94" t="e">
        <v>#N/A</v>
      </c>
      <c r="AQ205" s="94" t="e">
        <v>#N/A</v>
      </c>
      <c r="AR205" s="94" t="e">
        <v>#N/A</v>
      </c>
      <c r="AS205" s="94" t="e">
        <v>#N/A</v>
      </c>
      <c r="AT205" s="94" t="e">
        <v>#N/A</v>
      </c>
      <c r="AU205" s="94" t="e">
        <v>#N/A</v>
      </c>
      <c r="AV205" s="94" t="e">
        <v>#N/A</v>
      </c>
      <c r="AW205" s="94" t="e">
        <v>#N/A</v>
      </c>
      <c r="AX205" s="94" t="e">
        <v>#N/A</v>
      </c>
      <c r="AY205" s="94" t="e">
        <v>#N/A</v>
      </c>
    </row>
    <row r="206" spans="1:51" ht="22.7" customHeight="1">
      <c r="A206" s="93" t="s">
        <v>62</v>
      </c>
      <c r="B206" s="106" t="s">
        <v>15</v>
      </c>
      <c r="C206" s="94" t="s">
        <v>15</v>
      </c>
      <c r="D206" s="94" t="s">
        <v>15</v>
      </c>
      <c r="E206" s="94">
        <v>11.86</v>
      </c>
      <c r="F206" s="94">
        <v>-10.199999999999999</v>
      </c>
      <c r="G206" s="94">
        <v>1.8</v>
      </c>
      <c r="H206" s="94">
        <v>4.3</v>
      </c>
      <c r="I206" s="94">
        <v>5.5</v>
      </c>
      <c r="J206" s="94">
        <v>-4.3</v>
      </c>
      <c r="K206" s="94">
        <v>20.2</v>
      </c>
      <c r="L206" s="94">
        <v>6.3</v>
      </c>
      <c r="M206" s="94">
        <v>16.899999999999999</v>
      </c>
      <c r="N206" s="94">
        <v>0</v>
      </c>
      <c r="O206" s="94">
        <v>1.3</v>
      </c>
      <c r="P206" s="94">
        <v>2.9064486830987724</v>
      </c>
      <c r="Q206" s="94">
        <v>-14.73962930273599</v>
      </c>
      <c r="R206" s="94">
        <v>9.6426269341643778</v>
      </c>
      <c r="S206" s="94" t="s">
        <v>85</v>
      </c>
      <c r="T206" s="94" t="e">
        <v>#DIV/0!</v>
      </c>
      <c r="U206" s="94" t="e">
        <v>#DIV/0!</v>
      </c>
      <c r="V206" s="94" t="e">
        <v>#N/A</v>
      </c>
      <c r="W206" s="94" t="e">
        <v>#N/A</v>
      </c>
      <c r="X206" s="94" t="e">
        <v>#N/A</v>
      </c>
      <c r="Y206" s="94" t="e">
        <v>#N/A</v>
      </c>
      <c r="Z206" s="94" t="e">
        <v>#N/A</v>
      </c>
      <c r="AA206" s="94" t="e">
        <v>#N/A</v>
      </c>
      <c r="AB206" s="94" t="e">
        <v>#N/A</v>
      </c>
      <c r="AC206" s="94" t="e">
        <v>#N/A</v>
      </c>
      <c r="AD206" s="94" t="e">
        <v>#N/A</v>
      </c>
      <c r="AE206" s="94" t="e">
        <v>#N/A</v>
      </c>
      <c r="AF206" s="94" t="e">
        <v>#N/A</v>
      </c>
      <c r="AG206" s="94" t="e">
        <v>#N/A</v>
      </c>
      <c r="AH206" s="94" t="e">
        <v>#N/A</v>
      </c>
      <c r="AI206" s="94" t="e">
        <v>#N/A</v>
      </c>
      <c r="AJ206" s="94" t="e">
        <v>#N/A</v>
      </c>
      <c r="AK206" s="94" t="e">
        <v>#N/A</v>
      </c>
      <c r="AL206" s="94" t="e">
        <v>#N/A</v>
      </c>
      <c r="AM206" s="94" t="e">
        <v>#N/A</v>
      </c>
      <c r="AN206" s="94" t="e">
        <v>#N/A</v>
      </c>
      <c r="AO206" s="94" t="e">
        <v>#N/A</v>
      </c>
      <c r="AP206" s="94" t="e">
        <v>#N/A</v>
      </c>
      <c r="AQ206" s="94" t="e">
        <v>#N/A</v>
      </c>
      <c r="AR206" s="94" t="e">
        <v>#N/A</v>
      </c>
      <c r="AS206" s="94" t="e">
        <v>#N/A</v>
      </c>
      <c r="AT206" s="94" t="e">
        <v>#N/A</v>
      </c>
      <c r="AU206" s="94" t="e">
        <v>#N/A</v>
      </c>
      <c r="AV206" s="94" t="e">
        <v>#N/A</v>
      </c>
      <c r="AW206" s="94" t="e">
        <v>#N/A</v>
      </c>
      <c r="AX206" s="94" t="e">
        <v>#N/A</v>
      </c>
      <c r="AY206" s="94" t="e">
        <v>#N/A</v>
      </c>
    </row>
    <row r="207" spans="1:51" ht="22.7" customHeight="1">
      <c r="A207" s="93" t="s">
        <v>63</v>
      </c>
      <c r="B207" s="106" t="s">
        <v>15</v>
      </c>
      <c r="C207" s="94" t="s">
        <v>15</v>
      </c>
      <c r="D207" s="94" t="s">
        <v>15</v>
      </c>
      <c r="E207" s="94">
        <v>1.93</v>
      </c>
      <c r="F207" s="94">
        <v>-3.2</v>
      </c>
      <c r="G207" s="94">
        <v>-9.6</v>
      </c>
      <c r="H207" s="94">
        <v>11</v>
      </c>
      <c r="I207" s="94">
        <v>19.5</v>
      </c>
      <c r="J207" s="94">
        <v>-15.8</v>
      </c>
      <c r="K207" s="94">
        <v>19.7</v>
      </c>
      <c r="L207" s="94">
        <v>9.6999999999999993</v>
      </c>
      <c r="M207" s="94">
        <v>13.1</v>
      </c>
      <c r="N207" s="94">
        <v>16.3</v>
      </c>
      <c r="O207" s="94">
        <v>-5.8</v>
      </c>
      <c r="P207" s="94">
        <v>-4.1284403670516561</v>
      </c>
      <c r="Q207" s="94">
        <v>-13.014354066946531</v>
      </c>
      <c r="R207" s="94">
        <v>-1.2981325937398203</v>
      </c>
      <c r="S207" s="94" t="s">
        <v>85</v>
      </c>
      <c r="T207" s="94" t="e">
        <v>#DIV/0!</v>
      </c>
      <c r="U207" s="94" t="e">
        <v>#DIV/0!</v>
      </c>
      <c r="V207" s="94" t="e">
        <v>#N/A</v>
      </c>
      <c r="W207" s="94" t="e">
        <v>#N/A</v>
      </c>
      <c r="X207" s="94" t="e">
        <v>#N/A</v>
      </c>
      <c r="Y207" s="94" t="e">
        <v>#N/A</v>
      </c>
      <c r="Z207" s="94" t="e">
        <v>#N/A</v>
      </c>
      <c r="AA207" s="94" t="e">
        <v>#N/A</v>
      </c>
      <c r="AB207" s="94" t="e">
        <v>#N/A</v>
      </c>
      <c r="AC207" s="94" t="e">
        <v>#N/A</v>
      </c>
      <c r="AD207" s="94" t="e">
        <v>#N/A</v>
      </c>
      <c r="AE207" s="94" t="e">
        <v>#N/A</v>
      </c>
      <c r="AF207" s="94" t="e">
        <v>#N/A</v>
      </c>
      <c r="AG207" s="94" t="e">
        <v>#N/A</v>
      </c>
      <c r="AH207" s="94" t="e">
        <v>#N/A</v>
      </c>
      <c r="AI207" s="94" t="e">
        <v>#N/A</v>
      </c>
      <c r="AJ207" s="94" t="e">
        <v>#N/A</v>
      </c>
      <c r="AK207" s="94" t="e">
        <v>#N/A</v>
      </c>
      <c r="AL207" s="94" t="e">
        <v>#N/A</v>
      </c>
      <c r="AM207" s="94" t="e">
        <v>#N/A</v>
      </c>
      <c r="AN207" s="94" t="e">
        <v>#N/A</v>
      </c>
      <c r="AO207" s="94" t="e">
        <v>#N/A</v>
      </c>
      <c r="AP207" s="94" t="e">
        <v>#N/A</v>
      </c>
      <c r="AQ207" s="94" t="e">
        <v>#N/A</v>
      </c>
      <c r="AR207" s="94" t="e">
        <v>#N/A</v>
      </c>
      <c r="AS207" s="94" t="e">
        <v>#N/A</v>
      </c>
      <c r="AT207" s="94" t="e">
        <v>#N/A</v>
      </c>
      <c r="AU207" s="94" t="e">
        <v>#N/A</v>
      </c>
      <c r="AV207" s="94" t="e">
        <v>#N/A</v>
      </c>
      <c r="AW207" s="94" t="e">
        <v>#N/A</v>
      </c>
      <c r="AX207" s="94" t="e">
        <v>#N/A</v>
      </c>
      <c r="AY207" s="94" t="e">
        <v>#N/A</v>
      </c>
    </row>
    <row r="208" spans="1:51" ht="22.7" customHeight="1">
      <c r="A208" s="93" t="s">
        <v>64</v>
      </c>
      <c r="B208" s="106" t="s">
        <v>15</v>
      </c>
      <c r="C208" s="94" t="s">
        <v>15</v>
      </c>
      <c r="D208" s="94" t="s">
        <v>15</v>
      </c>
      <c r="E208" s="94">
        <v>0.97</v>
      </c>
      <c r="F208" s="94">
        <v>-7</v>
      </c>
      <c r="G208" s="94">
        <v>3.9</v>
      </c>
      <c r="H208" s="94">
        <v>17</v>
      </c>
      <c r="I208" s="94">
        <v>6.2</v>
      </c>
      <c r="J208" s="94">
        <v>-8.3000000000000007</v>
      </c>
      <c r="K208" s="94">
        <v>20.2</v>
      </c>
      <c r="L208" s="94">
        <v>11.7</v>
      </c>
      <c r="M208" s="94">
        <v>4.3</v>
      </c>
      <c r="N208" s="94">
        <v>4.9000000000000004</v>
      </c>
      <c r="O208" s="94">
        <v>1.8</v>
      </c>
      <c r="P208" s="94">
        <v>-11.348122866955901</v>
      </c>
      <c r="Q208" s="94">
        <v>-10.587102983601081</v>
      </c>
      <c r="R208" s="94" t="s">
        <v>85</v>
      </c>
      <c r="S208" s="94" t="e">
        <v>#DIV/0!</v>
      </c>
      <c r="T208" s="94" t="e">
        <v>#DIV/0!</v>
      </c>
      <c r="U208" s="94" t="e">
        <v>#DIV/0!</v>
      </c>
      <c r="V208" s="94" t="e">
        <v>#N/A</v>
      </c>
      <c r="W208" s="94" t="e">
        <v>#N/A</v>
      </c>
      <c r="X208" s="94" t="e">
        <v>#N/A</v>
      </c>
      <c r="Y208" s="94" t="e">
        <v>#N/A</v>
      </c>
      <c r="Z208" s="94" t="e">
        <v>#N/A</v>
      </c>
      <c r="AA208" s="94" t="e">
        <v>#N/A</v>
      </c>
      <c r="AB208" s="94" t="e">
        <v>#N/A</v>
      </c>
      <c r="AC208" s="94" t="e">
        <v>#N/A</v>
      </c>
      <c r="AD208" s="94" t="e">
        <v>#N/A</v>
      </c>
      <c r="AE208" s="94" t="e">
        <v>#N/A</v>
      </c>
      <c r="AF208" s="94" t="e">
        <v>#N/A</v>
      </c>
      <c r="AG208" s="94" t="e">
        <v>#N/A</v>
      </c>
      <c r="AH208" s="94" t="e">
        <v>#N/A</v>
      </c>
      <c r="AI208" s="94" t="e">
        <v>#N/A</v>
      </c>
      <c r="AJ208" s="94" t="e">
        <v>#N/A</v>
      </c>
      <c r="AK208" s="94" t="e">
        <v>#N/A</v>
      </c>
      <c r="AL208" s="94" t="e">
        <v>#N/A</v>
      </c>
      <c r="AM208" s="94" t="e">
        <v>#N/A</v>
      </c>
      <c r="AN208" s="94" t="e">
        <v>#N/A</v>
      </c>
      <c r="AO208" s="94" t="e">
        <v>#N/A</v>
      </c>
      <c r="AP208" s="94" t="e">
        <v>#N/A</v>
      </c>
      <c r="AQ208" s="94" t="e">
        <v>#N/A</v>
      </c>
      <c r="AR208" s="94" t="e">
        <v>#N/A</v>
      </c>
      <c r="AS208" s="94" t="e">
        <v>#N/A</v>
      </c>
      <c r="AT208" s="94" t="e">
        <v>#N/A</v>
      </c>
      <c r="AU208" s="94" t="e">
        <v>#N/A</v>
      </c>
      <c r="AV208" s="94" t="e">
        <v>#N/A</v>
      </c>
      <c r="AW208" s="94" t="e">
        <v>#N/A</v>
      </c>
      <c r="AX208" s="94" t="e">
        <v>#N/A</v>
      </c>
      <c r="AY208" s="94" t="e">
        <v>#N/A</v>
      </c>
    </row>
    <row r="209" spans="1:51" ht="22.7" customHeight="1">
      <c r="A209" s="93" t="s">
        <v>65</v>
      </c>
      <c r="B209" s="106" t="s">
        <v>15</v>
      </c>
      <c r="C209" s="94" t="s">
        <v>15</v>
      </c>
      <c r="D209" s="94" t="s">
        <v>15</v>
      </c>
      <c r="E209" s="94">
        <v>9.66</v>
      </c>
      <c r="F209" s="94">
        <v>-5.6</v>
      </c>
      <c r="G209" s="94">
        <v>4.3</v>
      </c>
      <c r="H209" s="94">
        <v>11.4</v>
      </c>
      <c r="I209" s="94">
        <v>9.8000000000000007</v>
      </c>
      <c r="J209" s="94">
        <v>-5.5</v>
      </c>
      <c r="K209" s="94">
        <v>11.2</v>
      </c>
      <c r="L209" s="94">
        <v>13.5</v>
      </c>
      <c r="M209" s="94">
        <v>0.5</v>
      </c>
      <c r="N209" s="94">
        <v>4.8</v>
      </c>
      <c r="O209" s="94">
        <v>-4.5999999999999996</v>
      </c>
      <c r="P209" s="94">
        <v>1.3579049465728188</v>
      </c>
      <c r="Q209" s="94">
        <v>-9.5693779903888494</v>
      </c>
      <c r="R209" s="94" t="s">
        <v>85</v>
      </c>
      <c r="S209" s="94" t="e">
        <v>#DIV/0!</v>
      </c>
      <c r="T209" s="94" t="e">
        <v>#DIV/0!</v>
      </c>
      <c r="U209" s="94" t="e">
        <v>#DIV/0!</v>
      </c>
      <c r="V209" s="94" t="e">
        <v>#N/A</v>
      </c>
      <c r="W209" s="94" t="e">
        <v>#N/A</v>
      </c>
      <c r="X209" s="94" t="e">
        <v>#N/A</v>
      </c>
      <c r="Y209" s="94" t="e">
        <v>#N/A</v>
      </c>
      <c r="Z209" s="94" t="e">
        <v>#N/A</v>
      </c>
      <c r="AA209" s="94" t="e">
        <v>#N/A</v>
      </c>
      <c r="AB209" s="94" t="e">
        <v>#N/A</v>
      </c>
      <c r="AC209" s="94" t="e">
        <v>#N/A</v>
      </c>
      <c r="AD209" s="94" t="e">
        <v>#N/A</v>
      </c>
      <c r="AE209" s="94" t="e">
        <v>#N/A</v>
      </c>
      <c r="AF209" s="94" t="e">
        <v>#N/A</v>
      </c>
      <c r="AG209" s="94" t="e">
        <v>#N/A</v>
      </c>
      <c r="AH209" s="94" t="e">
        <v>#N/A</v>
      </c>
      <c r="AI209" s="94" t="e">
        <v>#N/A</v>
      </c>
      <c r="AJ209" s="94" t="e">
        <v>#N/A</v>
      </c>
      <c r="AK209" s="94" t="e">
        <v>#N/A</v>
      </c>
      <c r="AL209" s="94" t="e">
        <v>#N/A</v>
      </c>
      <c r="AM209" s="94" t="e">
        <v>#N/A</v>
      </c>
      <c r="AN209" s="94" t="e">
        <v>#N/A</v>
      </c>
      <c r="AO209" s="94" t="e">
        <v>#N/A</v>
      </c>
      <c r="AP209" s="94" t="e">
        <v>#N/A</v>
      </c>
      <c r="AQ209" s="94" t="e">
        <v>#N/A</v>
      </c>
      <c r="AR209" s="94" t="e">
        <v>#N/A</v>
      </c>
      <c r="AS209" s="94" t="e">
        <v>#N/A</v>
      </c>
      <c r="AT209" s="94" t="e">
        <v>#N/A</v>
      </c>
      <c r="AU209" s="94" t="e">
        <v>#N/A</v>
      </c>
      <c r="AV209" s="94" t="e">
        <v>#N/A</v>
      </c>
      <c r="AW209" s="94" t="e">
        <v>#N/A</v>
      </c>
      <c r="AX209" s="94" t="e">
        <v>#N/A</v>
      </c>
      <c r="AY209" s="94" t="e">
        <v>#N/A</v>
      </c>
    </row>
    <row r="210" spans="1:51" ht="22.7" customHeight="1">
      <c r="A210" s="93" t="s">
        <v>66</v>
      </c>
      <c r="B210" s="106" t="s">
        <v>15</v>
      </c>
      <c r="C210" s="94" t="s">
        <v>15</v>
      </c>
      <c r="D210" s="94" t="s">
        <v>15</v>
      </c>
      <c r="E210" s="94">
        <v>7.17</v>
      </c>
      <c r="F210" s="94">
        <v>-11</v>
      </c>
      <c r="G210" s="94">
        <v>11.2</v>
      </c>
      <c r="H210" s="94">
        <v>8.6999999999999993</v>
      </c>
      <c r="I210" s="94">
        <v>19.3</v>
      </c>
      <c r="J210" s="94">
        <v>-12.5</v>
      </c>
      <c r="K210" s="94">
        <v>14.9</v>
      </c>
      <c r="L210" s="94">
        <v>6.3</v>
      </c>
      <c r="M210" s="94">
        <v>5.5</v>
      </c>
      <c r="N210" s="94">
        <v>10.5</v>
      </c>
      <c r="O210" s="94">
        <v>-3.3</v>
      </c>
      <c r="P210" s="94">
        <v>-7.1005917159474796</v>
      </c>
      <c r="Q210" s="94">
        <v>-12.556869881730714</v>
      </c>
      <c r="R210" s="94" t="s">
        <v>85</v>
      </c>
      <c r="S210" s="94" t="e">
        <v>#DIV/0!</v>
      </c>
      <c r="T210" s="94" t="e">
        <v>#DIV/0!</v>
      </c>
      <c r="U210" s="94" t="e">
        <v>#DIV/0!</v>
      </c>
      <c r="V210" s="94" t="e">
        <v>#N/A</v>
      </c>
      <c r="W210" s="94" t="e">
        <v>#N/A</v>
      </c>
      <c r="X210" s="94" t="e">
        <v>#N/A</v>
      </c>
      <c r="Y210" s="94" t="e">
        <v>#N/A</v>
      </c>
      <c r="Z210" s="94" t="e">
        <v>#N/A</v>
      </c>
      <c r="AA210" s="94" t="e">
        <v>#N/A</v>
      </c>
      <c r="AB210" s="94" t="e">
        <v>#N/A</v>
      </c>
      <c r="AC210" s="94" t="e">
        <v>#N/A</v>
      </c>
      <c r="AD210" s="94" t="e">
        <v>#N/A</v>
      </c>
      <c r="AE210" s="94" t="e">
        <v>#N/A</v>
      </c>
      <c r="AF210" s="94" t="e">
        <v>#N/A</v>
      </c>
      <c r="AG210" s="94" t="e">
        <v>#N/A</v>
      </c>
      <c r="AH210" s="94" t="e">
        <v>#N/A</v>
      </c>
      <c r="AI210" s="94" t="e">
        <v>#N/A</v>
      </c>
      <c r="AJ210" s="94" t="e">
        <v>#N/A</v>
      </c>
      <c r="AK210" s="94" t="e">
        <v>#N/A</v>
      </c>
      <c r="AL210" s="94" t="e">
        <v>#N/A</v>
      </c>
      <c r="AM210" s="94" t="e">
        <v>#N/A</v>
      </c>
      <c r="AN210" s="94" t="e">
        <v>#N/A</v>
      </c>
      <c r="AO210" s="94" t="e">
        <v>#N/A</v>
      </c>
      <c r="AP210" s="94" t="e">
        <v>#N/A</v>
      </c>
      <c r="AQ210" s="94" t="e">
        <v>#N/A</v>
      </c>
      <c r="AR210" s="94" t="e">
        <v>#N/A</v>
      </c>
      <c r="AS210" s="94" t="e">
        <v>#N/A</v>
      </c>
      <c r="AT210" s="94" t="e">
        <v>#N/A</v>
      </c>
      <c r="AU210" s="94" t="e">
        <v>#N/A</v>
      </c>
      <c r="AV210" s="94" t="e">
        <v>#N/A</v>
      </c>
      <c r="AW210" s="94" t="e">
        <v>#N/A</v>
      </c>
      <c r="AX210" s="94" t="e">
        <v>#N/A</v>
      </c>
      <c r="AY210" s="94" t="e">
        <v>#N/A</v>
      </c>
    </row>
    <row r="211" spans="1:51" ht="22.7" customHeight="1">
      <c r="A211" s="93" t="s">
        <v>67</v>
      </c>
      <c r="B211" s="106" t="s">
        <v>15</v>
      </c>
      <c r="C211" s="94" t="s">
        <v>15</v>
      </c>
      <c r="D211" s="94" t="s">
        <v>15</v>
      </c>
      <c r="E211" s="94">
        <v>8.16</v>
      </c>
      <c r="F211" s="94">
        <v>-5.4</v>
      </c>
      <c r="G211" s="94">
        <v>12</v>
      </c>
      <c r="H211" s="94">
        <v>10.199999999999999</v>
      </c>
      <c r="I211" s="94">
        <v>3.4</v>
      </c>
      <c r="J211" s="94">
        <v>-5.9</v>
      </c>
      <c r="K211" s="94">
        <v>20</v>
      </c>
      <c r="L211" s="94">
        <v>6.6</v>
      </c>
      <c r="M211" s="94">
        <v>8.6</v>
      </c>
      <c r="N211" s="94">
        <v>4</v>
      </c>
      <c r="O211" s="94">
        <v>-5.7</v>
      </c>
      <c r="P211" s="94">
        <v>-9.2307692307737828</v>
      </c>
      <c r="Q211" s="94">
        <v>-6.8738229754461422</v>
      </c>
      <c r="R211" s="94" t="s">
        <v>85</v>
      </c>
      <c r="S211" s="94" t="e">
        <v>#DIV/0!</v>
      </c>
      <c r="T211" s="94" t="e">
        <v>#DIV/0!</v>
      </c>
      <c r="U211" s="94" t="e">
        <v>#DIV/0!</v>
      </c>
      <c r="V211" s="94" t="e">
        <v>#N/A</v>
      </c>
      <c r="W211" s="94" t="e">
        <v>#N/A</v>
      </c>
      <c r="X211" s="94" t="e">
        <v>#N/A</v>
      </c>
      <c r="Y211" s="94" t="e">
        <v>#N/A</v>
      </c>
      <c r="Z211" s="94" t="e">
        <v>#N/A</v>
      </c>
      <c r="AA211" s="94" t="e">
        <v>#N/A</v>
      </c>
      <c r="AB211" s="94" t="e">
        <v>#N/A</v>
      </c>
      <c r="AC211" s="94" t="e">
        <v>#N/A</v>
      </c>
      <c r="AD211" s="94" t="e">
        <v>#N/A</v>
      </c>
      <c r="AE211" s="94" t="e">
        <v>#N/A</v>
      </c>
      <c r="AF211" s="94" t="e">
        <v>#N/A</v>
      </c>
      <c r="AG211" s="94" t="e">
        <v>#N/A</v>
      </c>
      <c r="AH211" s="94" t="e">
        <v>#N/A</v>
      </c>
      <c r="AI211" s="94" t="e">
        <v>#N/A</v>
      </c>
      <c r="AJ211" s="94" t="e">
        <v>#N/A</v>
      </c>
      <c r="AK211" s="94" t="e">
        <v>#N/A</v>
      </c>
      <c r="AL211" s="94" t="e">
        <v>#N/A</v>
      </c>
      <c r="AM211" s="94" t="e">
        <v>#N/A</v>
      </c>
      <c r="AN211" s="94" t="e">
        <v>#N/A</v>
      </c>
      <c r="AO211" s="94" t="e">
        <v>#N/A</v>
      </c>
      <c r="AP211" s="94" t="e">
        <v>#N/A</v>
      </c>
      <c r="AQ211" s="94" t="e">
        <v>#N/A</v>
      </c>
      <c r="AR211" s="94" t="e">
        <v>#N/A</v>
      </c>
      <c r="AS211" s="94" t="e">
        <v>#N/A</v>
      </c>
      <c r="AT211" s="94" t="e">
        <v>#N/A</v>
      </c>
      <c r="AU211" s="94" t="e">
        <v>#N/A</v>
      </c>
      <c r="AV211" s="94" t="e">
        <v>#N/A</v>
      </c>
      <c r="AW211" s="94" t="e">
        <v>#N/A</v>
      </c>
      <c r="AX211" s="94" t="e">
        <v>#N/A</v>
      </c>
      <c r="AY211" s="94" t="e">
        <v>#N/A</v>
      </c>
    </row>
    <row r="212" spans="1:51" ht="22.7" customHeight="1">
      <c r="A212" s="93" t="s">
        <v>68</v>
      </c>
      <c r="B212" s="106" t="s">
        <v>15</v>
      </c>
      <c r="C212" s="94" t="s">
        <v>15</v>
      </c>
      <c r="D212" s="94" t="s">
        <v>15</v>
      </c>
      <c r="E212" s="94">
        <v>3.11</v>
      </c>
      <c r="F212" s="94">
        <v>-9.1999999999999993</v>
      </c>
      <c r="G212" s="94">
        <v>13.5</v>
      </c>
      <c r="H212" s="94">
        <v>9</v>
      </c>
      <c r="I212" s="94">
        <v>14.2</v>
      </c>
      <c r="J212" s="94">
        <v>-8.1999999999999993</v>
      </c>
      <c r="K212" s="94">
        <v>17</v>
      </c>
      <c r="L212" s="94">
        <v>6.4</v>
      </c>
      <c r="M212" s="94">
        <v>0.6</v>
      </c>
      <c r="N212" s="94">
        <v>10.4</v>
      </c>
      <c r="O212" s="94">
        <v>-0.1</v>
      </c>
      <c r="P212" s="94">
        <v>-12.667785234910067</v>
      </c>
      <c r="Q212" s="94">
        <v>-10.662824207482569</v>
      </c>
      <c r="R212" s="94" t="s">
        <v>85</v>
      </c>
      <c r="S212" s="94" t="e">
        <v>#DIV/0!</v>
      </c>
      <c r="T212" s="94" t="e">
        <v>#DIV/0!</v>
      </c>
      <c r="U212" s="94" t="e">
        <v>#DIV/0!</v>
      </c>
      <c r="V212" s="94" t="e">
        <v>#N/A</v>
      </c>
      <c r="W212" s="94" t="e">
        <v>#N/A</v>
      </c>
      <c r="X212" s="94" t="e">
        <v>#N/A</v>
      </c>
      <c r="Y212" s="94" t="e">
        <v>#N/A</v>
      </c>
      <c r="Z212" s="94" t="e">
        <v>#N/A</v>
      </c>
      <c r="AA212" s="94" t="e">
        <v>#N/A</v>
      </c>
      <c r="AB212" s="94" t="e">
        <v>#N/A</v>
      </c>
      <c r="AC212" s="94" t="e">
        <v>#N/A</v>
      </c>
      <c r="AD212" s="94" t="e">
        <v>#N/A</v>
      </c>
      <c r="AE212" s="94" t="e">
        <v>#N/A</v>
      </c>
      <c r="AF212" s="94" t="e">
        <v>#N/A</v>
      </c>
      <c r="AG212" s="94" t="e">
        <v>#N/A</v>
      </c>
      <c r="AH212" s="94" t="e">
        <v>#N/A</v>
      </c>
      <c r="AI212" s="94" t="e">
        <v>#N/A</v>
      </c>
      <c r="AJ212" s="94" t="e">
        <v>#N/A</v>
      </c>
      <c r="AK212" s="94" t="e">
        <v>#N/A</v>
      </c>
      <c r="AL212" s="94" t="e">
        <v>#N/A</v>
      </c>
      <c r="AM212" s="94" t="e">
        <v>#N/A</v>
      </c>
      <c r="AN212" s="94" t="e">
        <v>#N/A</v>
      </c>
      <c r="AO212" s="94" t="e">
        <v>#N/A</v>
      </c>
      <c r="AP212" s="94" t="e">
        <v>#N/A</v>
      </c>
      <c r="AQ212" s="94" t="e">
        <v>#N/A</v>
      </c>
      <c r="AR212" s="94" t="e">
        <v>#N/A</v>
      </c>
      <c r="AS212" s="94" t="e">
        <v>#N/A</v>
      </c>
      <c r="AT212" s="94" t="e">
        <v>#N/A</v>
      </c>
      <c r="AU212" s="94" t="e">
        <v>#N/A</v>
      </c>
      <c r="AV212" s="94" t="e">
        <v>#N/A</v>
      </c>
      <c r="AW212" s="94" t="e">
        <v>#N/A</v>
      </c>
      <c r="AX212" s="94" t="e">
        <v>#N/A</v>
      </c>
      <c r="AY212" s="94" t="e">
        <v>#N/A</v>
      </c>
    </row>
    <row r="213" spans="1:51" ht="22.7" customHeight="1">
      <c r="A213" s="93" t="s">
        <v>69</v>
      </c>
      <c r="B213" s="106" t="s">
        <v>15</v>
      </c>
      <c r="C213" s="94" t="s">
        <v>15</v>
      </c>
      <c r="D213" s="94" t="s">
        <v>15</v>
      </c>
      <c r="E213" s="94">
        <v>-4.04</v>
      </c>
      <c r="F213" s="94">
        <v>-6.6</v>
      </c>
      <c r="G213" s="94">
        <v>15</v>
      </c>
      <c r="H213" s="94">
        <v>16.8</v>
      </c>
      <c r="I213" s="94">
        <v>3.7</v>
      </c>
      <c r="J213" s="94">
        <v>-4.4000000000000004</v>
      </c>
      <c r="K213" s="94">
        <v>9</v>
      </c>
      <c r="L213" s="94">
        <v>6.8</v>
      </c>
      <c r="M213" s="94">
        <v>13.5</v>
      </c>
      <c r="N213" s="94">
        <v>6.9</v>
      </c>
      <c r="O213" s="94">
        <v>-0.2</v>
      </c>
      <c r="P213" s="94">
        <v>-15.764705882306085</v>
      </c>
      <c r="Q213" s="94">
        <v>-13.500931098726864</v>
      </c>
      <c r="R213" s="94" t="s">
        <v>85</v>
      </c>
      <c r="S213" s="94" t="e">
        <v>#DIV/0!</v>
      </c>
      <c r="T213" s="94" t="e">
        <v>#DIV/0!</v>
      </c>
      <c r="U213" s="94" t="e">
        <v>#DIV/0!</v>
      </c>
      <c r="V213" s="94" t="e">
        <v>#N/A</v>
      </c>
      <c r="W213" s="94" t="e">
        <v>#N/A</v>
      </c>
      <c r="X213" s="94" t="e">
        <v>#N/A</v>
      </c>
      <c r="Y213" s="94" t="e">
        <v>#N/A</v>
      </c>
      <c r="Z213" s="94" t="e">
        <v>#N/A</v>
      </c>
      <c r="AA213" s="94" t="e">
        <v>#N/A</v>
      </c>
      <c r="AB213" s="94" t="e">
        <v>#N/A</v>
      </c>
      <c r="AC213" s="94" t="e">
        <v>#N/A</v>
      </c>
      <c r="AD213" s="94" t="e">
        <v>#N/A</v>
      </c>
      <c r="AE213" s="94" t="e">
        <v>#N/A</v>
      </c>
      <c r="AF213" s="94" t="e">
        <v>#N/A</v>
      </c>
      <c r="AG213" s="94" t="e">
        <v>#N/A</v>
      </c>
      <c r="AH213" s="94" t="e">
        <v>#N/A</v>
      </c>
      <c r="AI213" s="94" t="e">
        <v>#N/A</v>
      </c>
      <c r="AJ213" s="94" t="e">
        <v>#N/A</v>
      </c>
      <c r="AK213" s="94" t="e">
        <v>#N/A</v>
      </c>
      <c r="AL213" s="94" t="e">
        <v>#N/A</v>
      </c>
      <c r="AM213" s="94" t="e">
        <v>#N/A</v>
      </c>
      <c r="AN213" s="94" t="e">
        <v>#N/A</v>
      </c>
      <c r="AO213" s="94" t="e">
        <v>#N/A</v>
      </c>
      <c r="AP213" s="94" t="e">
        <v>#N/A</v>
      </c>
      <c r="AQ213" s="94" t="e">
        <v>#N/A</v>
      </c>
      <c r="AR213" s="94" t="e">
        <v>#N/A</v>
      </c>
      <c r="AS213" s="94" t="e">
        <v>#N/A</v>
      </c>
      <c r="AT213" s="94" t="e">
        <v>#N/A</v>
      </c>
      <c r="AU213" s="94" t="e">
        <v>#N/A</v>
      </c>
      <c r="AV213" s="94" t="e">
        <v>#N/A</v>
      </c>
      <c r="AW213" s="94" t="e">
        <v>#N/A</v>
      </c>
      <c r="AX213" s="94" t="e">
        <v>#N/A</v>
      </c>
      <c r="AY213" s="94" t="e">
        <v>#N/A</v>
      </c>
    </row>
    <row r="214" spans="1:51" ht="22.7" customHeight="1">
      <c r="A214" s="93" t="s">
        <v>70</v>
      </c>
      <c r="B214" s="106" t="s">
        <v>15</v>
      </c>
      <c r="C214" s="94" t="s">
        <v>15</v>
      </c>
      <c r="D214" s="94" t="s">
        <v>15</v>
      </c>
      <c r="E214" s="94">
        <v>5.61</v>
      </c>
      <c r="F214" s="94">
        <v>-4.5</v>
      </c>
      <c r="G214" s="94">
        <v>10.3</v>
      </c>
      <c r="H214" s="94">
        <v>14.5</v>
      </c>
      <c r="I214" s="94">
        <v>-6.1</v>
      </c>
      <c r="J214" s="94">
        <v>4.4000000000000004</v>
      </c>
      <c r="K214" s="94">
        <v>15.8</v>
      </c>
      <c r="L214" s="94">
        <v>5.9</v>
      </c>
      <c r="M214" s="94">
        <v>5.6</v>
      </c>
      <c r="N214" s="94">
        <v>5.2</v>
      </c>
      <c r="O214" s="94">
        <v>-2.4</v>
      </c>
      <c r="P214" s="94">
        <v>-13.628762541794559</v>
      </c>
      <c r="Q214" s="94">
        <v>-4.2594385284972276</v>
      </c>
      <c r="R214" s="94" t="s">
        <v>85</v>
      </c>
      <c r="S214" s="94" t="e">
        <v>#DIV/0!</v>
      </c>
      <c r="T214" s="94" t="e">
        <v>#DIV/0!</v>
      </c>
      <c r="U214" s="94" t="e">
        <v>#DIV/0!</v>
      </c>
      <c r="V214" s="94" t="e">
        <v>#N/A</v>
      </c>
      <c r="W214" s="94" t="e">
        <v>#N/A</v>
      </c>
      <c r="X214" s="94" t="e">
        <v>#N/A</v>
      </c>
      <c r="Y214" s="94" t="e">
        <v>#N/A</v>
      </c>
      <c r="Z214" s="94" t="e">
        <v>#N/A</v>
      </c>
      <c r="AA214" s="94" t="e">
        <v>#N/A</v>
      </c>
      <c r="AB214" s="94" t="e">
        <v>#N/A</v>
      </c>
      <c r="AC214" s="94" t="e">
        <v>#N/A</v>
      </c>
      <c r="AD214" s="94" t="e">
        <v>#N/A</v>
      </c>
      <c r="AE214" s="94" t="e">
        <v>#N/A</v>
      </c>
      <c r="AF214" s="94" t="e">
        <v>#N/A</v>
      </c>
      <c r="AG214" s="94" t="e">
        <v>#N/A</v>
      </c>
      <c r="AH214" s="94" t="e">
        <v>#N/A</v>
      </c>
      <c r="AI214" s="94" t="e">
        <v>#N/A</v>
      </c>
      <c r="AJ214" s="94" t="e">
        <v>#N/A</v>
      </c>
      <c r="AK214" s="94" t="e">
        <v>#N/A</v>
      </c>
      <c r="AL214" s="94" t="e">
        <v>#N/A</v>
      </c>
      <c r="AM214" s="94" t="e">
        <v>#N/A</v>
      </c>
      <c r="AN214" s="94" t="e">
        <v>#N/A</v>
      </c>
      <c r="AO214" s="94" t="e">
        <v>#N/A</v>
      </c>
      <c r="AP214" s="94" t="e">
        <v>#N/A</v>
      </c>
      <c r="AQ214" s="94" t="e">
        <v>#N/A</v>
      </c>
      <c r="AR214" s="94" t="e">
        <v>#N/A</v>
      </c>
      <c r="AS214" s="94" t="e">
        <v>#N/A</v>
      </c>
      <c r="AT214" s="94" t="e">
        <v>#N/A</v>
      </c>
      <c r="AU214" s="94" t="e">
        <v>#N/A</v>
      </c>
      <c r="AV214" s="94" t="e">
        <v>#N/A</v>
      </c>
      <c r="AW214" s="94" t="e">
        <v>#N/A</v>
      </c>
      <c r="AX214" s="94" t="e">
        <v>#N/A</v>
      </c>
      <c r="AY214" s="94" t="e">
        <v>#N/A</v>
      </c>
    </row>
    <row r="215" spans="1:51" ht="22.7" customHeight="1">
      <c r="A215" s="93" t="s">
        <v>71</v>
      </c>
      <c r="B215" s="106" t="s">
        <v>15</v>
      </c>
      <c r="C215" s="94" t="s">
        <v>15</v>
      </c>
      <c r="D215" s="94" t="s">
        <v>15</v>
      </c>
      <c r="E215" s="94">
        <v>4.1500000000000004</v>
      </c>
      <c r="F215" s="94">
        <v>-5.6</v>
      </c>
      <c r="G215" s="94">
        <v>-2.4</v>
      </c>
      <c r="H215" s="94">
        <v>10.5</v>
      </c>
      <c r="I215" s="94">
        <v>-3.6</v>
      </c>
      <c r="J215" s="94">
        <v>7.3</v>
      </c>
      <c r="K215" s="94">
        <v>16.399999999999999</v>
      </c>
      <c r="L215" s="94">
        <v>5.0999999999999996</v>
      </c>
      <c r="M215" s="94">
        <v>7.1</v>
      </c>
      <c r="N215" s="94">
        <v>5.6</v>
      </c>
      <c r="O215" s="94">
        <v>1</v>
      </c>
      <c r="P215" s="94">
        <v>-12.522522522569457</v>
      </c>
      <c r="Q215" s="94">
        <v>-1.6477857878349655</v>
      </c>
      <c r="R215" s="94" t="s">
        <v>85</v>
      </c>
      <c r="S215" s="94" t="e">
        <v>#DIV/0!</v>
      </c>
      <c r="T215" s="94" t="e">
        <v>#DIV/0!</v>
      </c>
      <c r="U215" s="94" t="e">
        <v>#DIV/0!</v>
      </c>
      <c r="V215" s="94" t="e">
        <v>#N/A</v>
      </c>
      <c r="W215" s="94" t="e">
        <v>#N/A</v>
      </c>
      <c r="X215" s="94" t="e">
        <v>#N/A</v>
      </c>
      <c r="Y215" s="94" t="e">
        <v>#N/A</v>
      </c>
      <c r="Z215" s="94" t="e">
        <v>#N/A</v>
      </c>
      <c r="AA215" s="94" t="e">
        <v>#N/A</v>
      </c>
      <c r="AB215" s="94" t="e">
        <v>#N/A</v>
      </c>
      <c r="AC215" s="94" t="e">
        <v>#N/A</v>
      </c>
      <c r="AD215" s="94" t="e">
        <v>#N/A</v>
      </c>
      <c r="AE215" s="94" t="e">
        <v>#N/A</v>
      </c>
      <c r="AF215" s="94" t="e">
        <v>#N/A</v>
      </c>
      <c r="AG215" s="94" t="e">
        <v>#N/A</v>
      </c>
      <c r="AH215" s="94" t="e">
        <v>#N/A</v>
      </c>
      <c r="AI215" s="94" t="e">
        <v>#N/A</v>
      </c>
      <c r="AJ215" s="94" t="e">
        <v>#N/A</v>
      </c>
      <c r="AK215" s="94" t="e">
        <v>#N/A</v>
      </c>
      <c r="AL215" s="94" t="e">
        <v>#N/A</v>
      </c>
      <c r="AM215" s="94" t="e">
        <v>#N/A</v>
      </c>
      <c r="AN215" s="94" t="e">
        <v>#N/A</v>
      </c>
      <c r="AO215" s="94" t="e">
        <v>#N/A</v>
      </c>
      <c r="AP215" s="94" t="e">
        <v>#N/A</v>
      </c>
      <c r="AQ215" s="94" t="e">
        <v>#N/A</v>
      </c>
      <c r="AR215" s="94" t="e">
        <v>#N/A</v>
      </c>
      <c r="AS215" s="94" t="e">
        <v>#N/A</v>
      </c>
      <c r="AT215" s="94" t="e">
        <v>#N/A</v>
      </c>
      <c r="AU215" s="94" t="e">
        <v>#N/A</v>
      </c>
      <c r="AV215" s="94" t="e">
        <v>#N/A</v>
      </c>
      <c r="AW215" s="94" t="e">
        <v>#N/A</v>
      </c>
      <c r="AX215" s="94" t="e">
        <v>#N/A</v>
      </c>
      <c r="AY215" s="94" t="e">
        <v>#N/A</v>
      </c>
    </row>
    <row r="216" spans="1:51" ht="12" customHeight="1">
      <c r="A216" s="93"/>
      <c r="B216" s="106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  <c r="AV216" s="94"/>
      <c r="AW216" s="94"/>
      <c r="AX216" s="94"/>
      <c r="AY216" s="94"/>
    </row>
    <row r="217" spans="1:51" ht="31.7" customHeight="1">
      <c r="A217" s="95" t="s">
        <v>72</v>
      </c>
      <c r="B217" s="107" t="s">
        <v>15</v>
      </c>
      <c r="C217" s="96" t="s">
        <v>15</v>
      </c>
      <c r="D217" s="96" t="s">
        <v>15</v>
      </c>
      <c r="E217" s="96">
        <v>2.4</v>
      </c>
      <c r="F217" s="96">
        <v>-6</v>
      </c>
      <c r="G217" s="96">
        <v>4.7</v>
      </c>
      <c r="H217" s="96">
        <v>10.7</v>
      </c>
      <c r="I217" s="96">
        <v>7.8</v>
      </c>
      <c r="J217" s="96">
        <v>-6.6</v>
      </c>
      <c r="K217" s="96">
        <v>15.7</v>
      </c>
      <c r="L217" s="96">
        <v>9.1</v>
      </c>
      <c r="M217" s="96">
        <v>8</v>
      </c>
      <c r="N217" s="96">
        <v>6.9</v>
      </c>
      <c r="O217" s="96">
        <v>0</v>
      </c>
      <c r="P217" s="96">
        <v>-8.4</v>
      </c>
      <c r="Q217" s="96">
        <v>-10.7</v>
      </c>
      <c r="R217" s="96">
        <v>2.9</v>
      </c>
      <c r="S217" s="96" t="s">
        <v>85</v>
      </c>
      <c r="T217" s="96" t="s">
        <v>85</v>
      </c>
      <c r="U217" s="96" t="s">
        <v>85</v>
      </c>
      <c r="V217" s="96" t="s">
        <v>85</v>
      </c>
      <c r="W217" s="96" t="s">
        <v>85</v>
      </c>
      <c r="X217" s="96" t="s">
        <v>85</v>
      </c>
      <c r="Y217" s="96" t="s">
        <v>85</v>
      </c>
      <c r="Z217" s="96" t="s">
        <v>85</v>
      </c>
      <c r="AA217" s="96" t="s">
        <v>85</v>
      </c>
      <c r="AB217" s="96" t="s">
        <v>85</v>
      </c>
      <c r="AC217" s="96" t="s">
        <v>85</v>
      </c>
      <c r="AD217" s="96" t="s">
        <v>85</v>
      </c>
      <c r="AE217" s="96" t="s">
        <v>85</v>
      </c>
      <c r="AF217" s="96" t="s">
        <v>85</v>
      </c>
      <c r="AG217" s="96" t="s">
        <v>85</v>
      </c>
      <c r="AH217" s="96" t="s">
        <v>85</v>
      </c>
      <c r="AI217" s="96" t="s">
        <v>85</v>
      </c>
      <c r="AJ217" s="96" t="s">
        <v>85</v>
      </c>
      <c r="AK217" s="96" t="s">
        <v>85</v>
      </c>
      <c r="AL217" s="96" t="s">
        <v>85</v>
      </c>
      <c r="AM217" s="96" t="s">
        <v>85</v>
      </c>
      <c r="AN217" s="96" t="s">
        <v>85</v>
      </c>
      <c r="AO217" s="96" t="s">
        <v>85</v>
      </c>
      <c r="AP217" s="96" t="s">
        <v>85</v>
      </c>
      <c r="AQ217" s="96" t="s">
        <v>85</v>
      </c>
      <c r="AR217" s="96" t="s">
        <v>85</v>
      </c>
      <c r="AS217" s="96" t="s">
        <v>85</v>
      </c>
      <c r="AT217" s="96" t="s">
        <v>85</v>
      </c>
      <c r="AU217" s="96" t="s">
        <v>85</v>
      </c>
      <c r="AV217" s="96" t="s">
        <v>85</v>
      </c>
      <c r="AW217" s="96" t="s">
        <v>85</v>
      </c>
      <c r="AX217" s="96" t="s">
        <v>85</v>
      </c>
      <c r="AY217" s="96" t="s">
        <v>85</v>
      </c>
    </row>
    <row r="218" spans="1:51" ht="22.7" customHeight="1">
      <c r="Q218" s="99"/>
    </row>
    <row r="219" spans="1:51" ht="22.7" customHeight="1">
      <c r="A219" s="177" t="s">
        <v>84</v>
      </c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</row>
    <row r="220" spans="1:51" ht="22.7" customHeight="1">
      <c r="A220" s="176" t="s">
        <v>59</v>
      </c>
      <c r="B220" s="176"/>
      <c r="C220" s="176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</row>
    <row r="221" spans="1:51" ht="22.7" customHeight="1">
      <c r="A221" s="91"/>
      <c r="B221" s="92">
        <v>2001</v>
      </c>
      <c r="C221" s="92">
        <v>2002</v>
      </c>
      <c r="D221" s="92">
        <v>2003</v>
      </c>
      <c r="E221" s="92">
        <v>2004</v>
      </c>
      <c r="F221" s="92">
        <v>2005</v>
      </c>
      <c r="G221" s="92">
        <v>2006</v>
      </c>
      <c r="H221" s="92">
        <v>2007</v>
      </c>
      <c r="I221" s="92">
        <v>2008</v>
      </c>
      <c r="J221" s="92">
        <v>2009</v>
      </c>
      <c r="K221" s="92">
        <v>2010</v>
      </c>
      <c r="L221" s="92">
        <v>2011</v>
      </c>
      <c r="M221" s="92">
        <v>2012</v>
      </c>
      <c r="N221" s="92">
        <v>2013</v>
      </c>
      <c r="O221" s="92">
        <v>2014</v>
      </c>
      <c r="P221" s="92">
        <v>2015</v>
      </c>
      <c r="Q221" s="92">
        <v>2016</v>
      </c>
      <c r="R221" s="92">
        <v>2017</v>
      </c>
      <c r="S221" s="92">
        <v>2018</v>
      </c>
      <c r="T221" s="92">
        <v>2019</v>
      </c>
      <c r="U221" s="92">
        <v>2020</v>
      </c>
      <c r="V221" s="92">
        <v>2021</v>
      </c>
      <c r="W221" s="92">
        <v>2022</v>
      </c>
      <c r="X221" s="92">
        <v>2023</v>
      </c>
      <c r="Y221" s="92">
        <v>2024</v>
      </c>
      <c r="Z221" s="92">
        <v>2025</v>
      </c>
      <c r="AA221" s="92">
        <v>2026</v>
      </c>
      <c r="AB221" s="92">
        <v>2027</v>
      </c>
      <c r="AC221" s="92">
        <v>2028</v>
      </c>
      <c r="AD221" s="92">
        <v>2029</v>
      </c>
      <c r="AE221" s="92">
        <v>2030</v>
      </c>
      <c r="AF221" s="92">
        <v>2031</v>
      </c>
      <c r="AG221" s="92">
        <v>2032</v>
      </c>
      <c r="AH221" s="92">
        <v>2033</v>
      </c>
      <c r="AI221" s="92">
        <v>2034</v>
      </c>
      <c r="AJ221" s="92">
        <v>2035</v>
      </c>
      <c r="AK221" s="92">
        <v>2036</v>
      </c>
      <c r="AL221" s="92">
        <v>2037</v>
      </c>
      <c r="AM221" s="92">
        <v>2038</v>
      </c>
      <c r="AN221" s="92">
        <v>2039</v>
      </c>
      <c r="AO221" s="92">
        <v>2040</v>
      </c>
      <c r="AP221" s="92">
        <v>2041</v>
      </c>
      <c r="AQ221" s="92">
        <v>2042</v>
      </c>
      <c r="AR221" s="92">
        <v>2043</v>
      </c>
      <c r="AS221" s="92">
        <v>2044</v>
      </c>
      <c r="AT221" s="92">
        <v>2045</v>
      </c>
      <c r="AU221" s="92">
        <v>2046</v>
      </c>
      <c r="AV221" s="92">
        <v>2047</v>
      </c>
      <c r="AW221" s="92">
        <v>2048</v>
      </c>
      <c r="AX221" s="92">
        <v>2049</v>
      </c>
      <c r="AY221" s="92">
        <v>2050</v>
      </c>
    </row>
    <row r="222" spans="1:51" ht="22.7" customHeight="1">
      <c r="A222" s="93" t="s">
        <v>60</v>
      </c>
      <c r="B222" s="106" t="s">
        <v>15</v>
      </c>
      <c r="C222" s="94" t="s">
        <v>15</v>
      </c>
      <c r="D222" s="94" t="s">
        <v>15</v>
      </c>
      <c r="E222" s="94">
        <v>6.4</v>
      </c>
      <c r="F222" s="94">
        <v>7.5</v>
      </c>
      <c r="G222" s="94">
        <v>3.9</v>
      </c>
      <c r="H222" s="94">
        <v>10.199999999999999</v>
      </c>
      <c r="I222" s="94">
        <v>14.4</v>
      </c>
      <c r="J222" s="94">
        <v>2.9</v>
      </c>
      <c r="K222" s="94">
        <v>10.199999999999999</v>
      </c>
      <c r="L222" s="94">
        <v>11.3</v>
      </c>
      <c r="M222" s="94">
        <v>8.1999999999999993</v>
      </c>
      <c r="N222" s="94">
        <v>7</v>
      </c>
      <c r="O222" s="94">
        <v>4.7</v>
      </c>
      <c r="P222" s="94">
        <v>-4.9151027703245864</v>
      </c>
      <c r="Q222" s="94">
        <v>-14.097744360912168</v>
      </c>
      <c r="R222" s="94">
        <v>-0.10682249670486144</v>
      </c>
      <c r="S222" s="94" t="s">
        <v>85</v>
      </c>
      <c r="T222" s="94" t="e">
        <v>#DIV/0!</v>
      </c>
      <c r="U222" s="94" t="e">
        <v>#DIV/0!</v>
      </c>
      <c r="V222" s="94" t="e">
        <v>#N/A</v>
      </c>
      <c r="W222" s="94" t="e">
        <v>#N/A</v>
      </c>
      <c r="X222" s="94" t="e">
        <v>#N/A</v>
      </c>
      <c r="Y222" s="94" t="e">
        <v>#N/A</v>
      </c>
      <c r="Z222" s="94" t="e">
        <v>#N/A</v>
      </c>
      <c r="AA222" s="94" t="e">
        <v>#N/A</v>
      </c>
      <c r="AB222" s="94" t="e">
        <v>#N/A</v>
      </c>
      <c r="AC222" s="94" t="e">
        <v>#N/A</v>
      </c>
      <c r="AD222" s="94" t="e">
        <v>#N/A</v>
      </c>
      <c r="AE222" s="94" t="e">
        <v>#N/A</v>
      </c>
      <c r="AF222" s="94" t="e">
        <v>#N/A</v>
      </c>
      <c r="AG222" s="94" t="e">
        <v>#N/A</v>
      </c>
      <c r="AH222" s="94" t="e">
        <v>#N/A</v>
      </c>
      <c r="AI222" s="94" t="e">
        <v>#N/A</v>
      </c>
      <c r="AJ222" s="94" t="e">
        <v>#N/A</v>
      </c>
      <c r="AK222" s="94" t="e">
        <v>#N/A</v>
      </c>
      <c r="AL222" s="94" t="e">
        <v>#N/A</v>
      </c>
      <c r="AM222" s="94" t="e">
        <v>#N/A</v>
      </c>
      <c r="AN222" s="94" t="e">
        <v>#N/A</v>
      </c>
      <c r="AO222" s="94" t="e">
        <v>#N/A</v>
      </c>
      <c r="AP222" s="94" t="e">
        <v>#N/A</v>
      </c>
      <c r="AQ222" s="94" t="e">
        <v>#N/A</v>
      </c>
      <c r="AR222" s="94" t="e">
        <v>#N/A</v>
      </c>
      <c r="AS222" s="94" t="e">
        <v>#N/A</v>
      </c>
      <c r="AT222" s="94" t="e">
        <v>#N/A</v>
      </c>
      <c r="AU222" s="94" t="e">
        <v>#N/A</v>
      </c>
      <c r="AV222" s="94" t="e">
        <v>#N/A</v>
      </c>
      <c r="AW222" s="94" t="e">
        <v>#N/A</v>
      </c>
      <c r="AX222" s="94" t="e">
        <v>#N/A</v>
      </c>
      <c r="AY222" s="94" t="e">
        <v>#N/A</v>
      </c>
    </row>
    <row r="223" spans="1:51" ht="22.7" customHeight="1">
      <c r="A223" s="93" t="s">
        <v>61</v>
      </c>
      <c r="B223" s="106" t="s">
        <v>15</v>
      </c>
      <c r="C223" s="94" t="s">
        <v>15</v>
      </c>
      <c r="D223" s="94" t="s">
        <v>15</v>
      </c>
      <c r="E223" s="94">
        <v>4.9000000000000004</v>
      </c>
      <c r="F223" s="94">
        <v>0.8</v>
      </c>
      <c r="G223" s="94">
        <v>3.8</v>
      </c>
      <c r="H223" s="94">
        <v>12</v>
      </c>
      <c r="I223" s="94">
        <v>18.5</v>
      </c>
      <c r="J223" s="94">
        <v>1.5</v>
      </c>
      <c r="K223" s="94">
        <v>13.7</v>
      </c>
      <c r="L223" s="94">
        <v>14.7</v>
      </c>
      <c r="M223" s="94">
        <v>3.1</v>
      </c>
      <c r="N223" s="94">
        <v>1.2</v>
      </c>
      <c r="O223" s="94">
        <v>8.3000000000000007</v>
      </c>
      <c r="P223" s="94">
        <v>-10.36168132935985</v>
      </c>
      <c r="Q223" s="94">
        <v>-5.5616139586097351</v>
      </c>
      <c r="R223" s="94">
        <v>-4.8444311167208269</v>
      </c>
      <c r="S223" s="94" t="s">
        <v>85</v>
      </c>
      <c r="T223" s="94" t="e">
        <v>#DIV/0!</v>
      </c>
      <c r="U223" s="94" t="e">
        <v>#DIV/0!</v>
      </c>
      <c r="V223" s="94" t="e">
        <v>#N/A</v>
      </c>
      <c r="W223" s="94" t="e">
        <v>#N/A</v>
      </c>
      <c r="X223" s="94" t="e">
        <v>#N/A</v>
      </c>
      <c r="Y223" s="94" t="e">
        <v>#N/A</v>
      </c>
      <c r="Z223" s="94" t="e">
        <v>#N/A</v>
      </c>
      <c r="AA223" s="94" t="e">
        <v>#N/A</v>
      </c>
      <c r="AB223" s="94" t="e">
        <v>#N/A</v>
      </c>
      <c r="AC223" s="94" t="e">
        <v>#N/A</v>
      </c>
      <c r="AD223" s="94" t="e">
        <v>#N/A</v>
      </c>
      <c r="AE223" s="94" t="e">
        <v>#N/A</v>
      </c>
      <c r="AF223" s="94" t="e">
        <v>#N/A</v>
      </c>
      <c r="AG223" s="94" t="e">
        <v>#N/A</v>
      </c>
      <c r="AH223" s="94" t="e">
        <v>#N/A</v>
      </c>
      <c r="AI223" s="94" t="e">
        <v>#N/A</v>
      </c>
      <c r="AJ223" s="94" t="e">
        <v>#N/A</v>
      </c>
      <c r="AK223" s="94" t="e">
        <v>#N/A</v>
      </c>
      <c r="AL223" s="94" t="e">
        <v>#N/A</v>
      </c>
      <c r="AM223" s="94" t="e">
        <v>#N/A</v>
      </c>
      <c r="AN223" s="94" t="e">
        <v>#N/A</v>
      </c>
      <c r="AO223" s="94" t="e">
        <v>#N/A</v>
      </c>
      <c r="AP223" s="94" t="e">
        <v>#N/A</v>
      </c>
      <c r="AQ223" s="94" t="e">
        <v>#N/A</v>
      </c>
      <c r="AR223" s="94" t="e">
        <v>#N/A</v>
      </c>
      <c r="AS223" s="94" t="e">
        <v>#N/A</v>
      </c>
      <c r="AT223" s="94" t="e">
        <v>#N/A</v>
      </c>
      <c r="AU223" s="94" t="e">
        <v>#N/A</v>
      </c>
      <c r="AV223" s="94" t="e">
        <v>#N/A</v>
      </c>
      <c r="AW223" s="94" t="e">
        <v>#N/A</v>
      </c>
      <c r="AX223" s="94" t="e">
        <v>#N/A</v>
      </c>
      <c r="AY223" s="94" t="e">
        <v>#N/A</v>
      </c>
    </row>
    <row r="224" spans="1:51" ht="22.7" customHeight="1">
      <c r="A224" s="93" t="s">
        <v>62</v>
      </c>
      <c r="B224" s="106" t="s">
        <v>15</v>
      </c>
      <c r="C224" s="94" t="s">
        <v>15</v>
      </c>
      <c r="D224" s="94" t="s">
        <v>15</v>
      </c>
      <c r="E224" s="94">
        <v>18.899999999999999</v>
      </c>
      <c r="F224" s="94">
        <v>4.0999999999999996</v>
      </c>
      <c r="G224" s="94">
        <v>3.9</v>
      </c>
      <c r="H224" s="94">
        <v>13</v>
      </c>
      <c r="I224" s="94">
        <v>12</v>
      </c>
      <c r="J224" s="94">
        <v>6.3</v>
      </c>
      <c r="K224" s="94">
        <v>22.2</v>
      </c>
      <c r="L224" s="94">
        <v>-2.7</v>
      </c>
      <c r="M224" s="94">
        <v>10.3</v>
      </c>
      <c r="N224" s="94">
        <v>3.2</v>
      </c>
      <c r="O224" s="94">
        <v>-5.6</v>
      </c>
      <c r="P224" s="94">
        <v>-0.76849183477963878</v>
      </c>
      <c r="Q224" s="94">
        <v>-7.9380445304165441</v>
      </c>
      <c r="R224" s="94">
        <v>-1.8708838911325243</v>
      </c>
      <c r="S224" s="94" t="s">
        <v>85</v>
      </c>
      <c r="T224" s="94" t="e">
        <v>#DIV/0!</v>
      </c>
      <c r="U224" s="94" t="e">
        <v>#DIV/0!</v>
      </c>
      <c r="V224" s="94" t="e">
        <v>#N/A</v>
      </c>
      <c r="W224" s="94" t="e">
        <v>#N/A</v>
      </c>
      <c r="X224" s="94" t="e">
        <v>#N/A</v>
      </c>
      <c r="Y224" s="94" t="e">
        <v>#N/A</v>
      </c>
      <c r="Z224" s="94" t="e">
        <v>#N/A</v>
      </c>
      <c r="AA224" s="94" t="e">
        <v>#N/A</v>
      </c>
      <c r="AB224" s="94" t="e">
        <v>#N/A</v>
      </c>
      <c r="AC224" s="94" t="e">
        <v>#N/A</v>
      </c>
      <c r="AD224" s="94" t="e">
        <v>#N/A</v>
      </c>
      <c r="AE224" s="94" t="e">
        <v>#N/A</v>
      </c>
      <c r="AF224" s="94" t="e">
        <v>#N/A</v>
      </c>
      <c r="AG224" s="94" t="e">
        <v>#N/A</v>
      </c>
      <c r="AH224" s="94" t="e">
        <v>#N/A</v>
      </c>
      <c r="AI224" s="94" t="e">
        <v>#N/A</v>
      </c>
      <c r="AJ224" s="94" t="e">
        <v>#N/A</v>
      </c>
      <c r="AK224" s="94" t="e">
        <v>#N/A</v>
      </c>
      <c r="AL224" s="94" t="e">
        <v>#N/A</v>
      </c>
      <c r="AM224" s="94" t="e">
        <v>#N/A</v>
      </c>
      <c r="AN224" s="94" t="e">
        <v>#N/A</v>
      </c>
      <c r="AO224" s="94" t="e">
        <v>#N/A</v>
      </c>
      <c r="AP224" s="94" t="e">
        <v>#N/A</v>
      </c>
      <c r="AQ224" s="94" t="e">
        <v>#N/A</v>
      </c>
      <c r="AR224" s="94" t="e">
        <v>#N/A</v>
      </c>
      <c r="AS224" s="94" t="e">
        <v>#N/A</v>
      </c>
      <c r="AT224" s="94" t="e">
        <v>#N/A</v>
      </c>
      <c r="AU224" s="94" t="e">
        <v>#N/A</v>
      </c>
      <c r="AV224" s="94" t="e">
        <v>#N/A</v>
      </c>
      <c r="AW224" s="94" t="e">
        <v>#N/A</v>
      </c>
      <c r="AX224" s="94" t="e">
        <v>#N/A</v>
      </c>
      <c r="AY224" s="94" t="e">
        <v>#N/A</v>
      </c>
    </row>
    <row r="225" spans="1:51" ht="22.7" customHeight="1">
      <c r="A225" s="93" t="s">
        <v>63</v>
      </c>
      <c r="B225" s="106" t="s">
        <v>15</v>
      </c>
      <c r="C225" s="94" t="s">
        <v>15</v>
      </c>
      <c r="D225" s="94" t="s">
        <v>15</v>
      </c>
      <c r="E225" s="94">
        <v>12.1</v>
      </c>
      <c r="F225" s="94">
        <v>3.3</v>
      </c>
      <c r="G225" s="94">
        <v>2.7</v>
      </c>
      <c r="H225" s="94">
        <v>15</v>
      </c>
      <c r="I225" s="94">
        <v>15.8</v>
      </c>
      <c r="J225" s="94">
        <v>-0.8</v>
      </c>
      <c r="K225" s="94">
        <v>12.2</v>
      </c>
      <c r="L225" s="94">
        <v>12</v>
      </c>
      <c r="M225" s="94">
        <v>2.8</v>
      </c>
      <c r="N225" s="94">
        <v>9.1999999999999993</v>
      </c>
      <c r="O225" s="94">
        <v>-0.1</v>
      </c>
      <c r="P225" s="94">
        <v>-8.2551594747249482</v>
      </c>
      <c r="Q225" s="94">
        <v>-9.2024539876541134</v>
      </c>
      <c r="R225" s="94">
        <v>-0.38078756403925329</v>
      </c>
      <c r="S225" s="94" t="s">
        <v>85</v>
      </c>
      <c r="T225" s="94" t="e">
        <v>#DIV/0!</v>
      </c>
      <c r="U225" s="94" t="e">
        <v>#DIV/0!</v>
      </c>
      <c r="V225" s="94" t="e">
        <v>#N/A</v>
      </c>
      <c r="W225" s="94" t="e">
        <v>#N/A</v>
      </c>
      <c r="X225" s="94" t="e">
        <v>#N/A</v>
      </c>
      <c r="Y225" s="94" t="e">
        <v>#N/A</v>
      </c>
      <c r="Z225" s="94" t="e">
        <v>#N/A</v>
      </c>
      <c r="AA225" s="94" t="e">
        <v>#N/A</v>
      </c>
      <c r="AB225" s="94" t="e">
        <v>#N/A</v>
      </c>
      <c r="AC225" s="94" t="e">
        <v>#N/A</v>
      </c>
      <c r="AD225" s="94" t="e">
        <v>#N/A</v>
      </c>
      <c r="AE225" s="94" t="e">
        <v>#N/A</v>
      </c>
      <c r="AF225" s="94" t="e">
        <v>#N/A</v>
      </c>
      <c r="AG225" s="94" t="e">
        <v>#N/A</v>
      </c>
      <c r="AH225" s="94" t="e">
        <v>#N/A</v>
      </c>
      <c r="AI225" s="94" t="e">
        <v>#N/A</v>
      </c>
      <c r="AJ225" s="94" t="e">
        <v>#N/A</v>
      </c>
      <c r="AK225" s="94" t="e">
        <v>#N/A</v>
      </c>
      <c r="AL225" s="94" t="e">
        <v>#N/A</v>
      </c>
      <c r="AM225" s="94" t="e">
        <v>#N/A</v>
      </c>
      <c r="AN225" s="94" t="e">
        <v>#N/A</v>
      </c>
      <c r="AO225" s="94" t="e">
        <v>#N/A</v>
      </c>
      <c r="AP225" s="94" t="e">
        <v>#N/A</v>
      </c>
      <c r="AQ225" s="94" t="e">
        <v>#N/A</v>
      </c>
      <c r="AR225" s="94" t="e">
        <v>#N/A</v>
      </c>
      <c r="AS225" s="94" t="e">
        <v>#N/A</v>
      </c>
      <c r="AT225" s="94" t="e">
        <v>#N/A</v>
      </c>
      <c r="AU225" s="94" t="e">
        <v>#N/A</v>
      </c>
      <c r="AV225" s="94" t="e">
        <v>#N/A</v>
      </c>
      <c r="AW225" s="94" t="e">
        <v>#N/A</v>
      </c>
      <c r="AX225" s="94" t="e">
        <v>#N/A</v>
      </c>
      <c r="AY225" s="94" t="e">
        <v>#N/A</v>
      </c>
    </row>
    <row r="226" spans="1:51" ht="22.7" customHeight="1">
      <c r="A226" s="93" t="s">
        <v>64</v>
      </c>
      <c r="B226" s="106" t="s">
        <v>15</v>
      </c>
      <c r="C226" s="94" t="s">
        <v>15</v>
      </c>
      <c r="D226" s="94" t="s">
        <v>15</v>
      </c>
      <c r="E226" s="94">
        <v>12.7</v>
      </c>
      <c r="F226" s="94">
        <v>1.6</v>
      </c>
      <c r="G226" s="94">
        <v>8.6999999999999993</v>
      </c>
      <c r="H226" s="94">
        <v>13.9</v>
      </c>
      <c r="I226" s="94">
        <v>11.8</v>
      </c>
      <c r="J226" s="94">
        <v>2.8</v>
      </c>
      <c r="K226" s="94">
        <v>9.5</v>
      </c>
      <c r="L226" s="94">
        <v>12.9</v>
      </c>
      <c r="M226" s="94">
        <v>4.9000000000000004</v>
      </c>
      <c r="N226" s="94">
        <v>4.3</v>
      </c>
      <c r="O226" s="94">
        <v>0.7</v>
      </c>
      <c r="P226" s="94">
        <v>-10.394265232992229</v>
      </c>
      <c r="Q226" s="94">
        <v>-10.199999999984822</v>
      </c>
      <c r="R226" s="94" t="s">
        <v>85</v>
      </c>
      <c r="S226" s="94" t="e">
        <v>#DIV/0!</v>
      </c>
      <c r="T226" s="94" t="e">
        <v>#DIV/0!</v>
      </c>
      <c r="U226" s="94" t="e">
        <v>#DIV/0!</v>
      </c>
      <c r="V226" s="94" t="e">
        <v>#N/A</v>
      </c>
      <c r="W226" s="94" t="e">
        <v>#N/A</v>
      </c>
      <c r="X226" s="94" t="e">
        <v>#N/A</v>
      </c>
      <c r="Y226" s="94" t="e">
        <v>#N/A</v>
      </c>
      <c r="Z226" s="94" t="e">
        <v>#N/A</v>
      </c>
      <c r="AA226" s="94" t="e">
        <v>#N/A</v>
      </c>
      <c r="AB226" s="94" t="e">
        <v>#N/A</v>
      </c>
      <c r="AC226" s="94" t="e">
        <v>#N/A</v>
      </c>
      <c r="AD226" s="94" t="e">
        <v>#N/A</v>
      </c>
      <c r="AE226" s="94" t="e">
        <v>#N/A</v>
      </c>
      <c r="AF226" s="94" t="e">
        <v>#N/A</v>
      </c>
      <c r="AG226" s="94" t="e">
        <v>#N/A</v>
      </c>
      <c r="AH226" s="94" t="e">
        <v>#N/A</v>
      </c>
      <c r="AI226" s="94" t="e">
        <v>#N/A</v>
      </c>
      <c r="AJ226" s="94" t="e">
        <v>#N/A</v>
      </c>
      <c r="AK226" s="94" t="e">
        <v>#N/A</v>
      </c>
      <c r="AL226" s="94" t="e">
        <v>#N/A</v>
      </c>
      <c r="AM226" s="94" t="e">
        <v>#N/A</v>
      </c>
      <c r="AN226" s="94" t="e">
        <v>#N/A</v>
      </c>
      <c r="AO226" s="94" t="e">
        <v>#N/A</v>
      </c>
      <c r="AP226" s="94" t="e">
        <v>#N/A</v>
      </c>
      <c r="AQ226" s="94" t="e">
        <v>#N/A</v>
      </c>
      <c r="AR226" s="94" t="e">
        <v>#N/A</v>
      </c>
      <c r="AS226" s="94" t="e">
        <v>#N/A</v>
      </c>
      <c r="AT226" s="94" t="e">
        <v>#N/A</v>
      </c>
      <c r="AU226" s="94" t="e">
        <v>#N/A</v>
      </c>
      <c r="AV226" s="94" t="e">
        <v>#N/A</v>
      </c>
      <c r="AW226" s="94" t="e">
        <v>#N/A</v>
      </c>
      <c r="AX226" s="94" t="e">
        <v>#N/A</v>
      </c>
      <c r="AY226" s="94" t="e">
        <v>#N/A</v>
      </c>
    </row>
    <row r="227" spans="1:51" ht="22.7" customHeight="1">
      <c r="A227" s="93" t="s">
        <v>65</v>
      </c>
      <c r="B227" s="106" t="s">
        <v>15</v>
      </c>
      <c r="C227" s="94" t="s">
        <v>15</v>
      </c>
      <c r="D227" s="94" t="s">
        <v>15</v>
      </c>
      <c r="E227" s="94">
        <v>17.100000000000001</v>
      </c>
      <c r="F227" s="94">
        <v>3.1</v>
      </c>
      <c r="G227" s="94">
        <v>1.8</v>
      </c>
      <c r="H227" s="94">
        <v>17.2</v>
      </c>
      <c r="I227" s="94">
        <v>14.1</v>
      </c>
      <c r="J227" s="94">
        <v>10.4</v>
      </c>
      <c r="K227" s="94">
        <v>3.3</v>
      </c>
      <c r="L227" s="94">
        <v>9.4</v>
      </c>
      <c r="M227" s="94">
        <v>12.5</v>
      </c>
      <c r="N227" s="94">
        <v>-2</v>
      </c>
      <c r="O227" s="94">
        <v>-6</v>
      </c>
      <c r="P227" s="94">
        <v>-3.5856573704886818</v>
      </c>
      <c r="Q227" s="94">
        <v>-8.0578512396391027</v>
      </c>
      <c r="R227" s="94" t="s">
        <v>85</v>
      </c>
      <c r="S227" s="94" t="e">
        <v>#DIV/0!</v>
      </c>
      <c r="T227" s="94" t="e">
        <v>#DIV/0!</v>
      </c>
      <c r="U227" s="94" t="e">
        <v>#DIV/0!</v>
      </c>
      <c r="V227" s="94" t="e">
        <v>#N/A</v>
      </c>
      <c r="W227" s="94" t="e">
        <v>#N/A</v>
      </c>
      <c r="X227" s="94" t="e">
        <v>#N/A</v>
      </c>
      <c r="Y227" s="94" t="e">
        <v>#N/A</v>
      </c>
      <c r="Z227" s="94" t="e">
        <v>#N/A</v>
      </c>
      <c r="AA227" s="94" t="e">
        <v>#N/A</v>
      </c>
      <c r="AB227" s="94" t="e">
        <v>#N/A</v>
      </c>
      <c r="AC227" s="94" t="e">
        <v>#N/A</v>
      </c>
      <c r="AD227" s="94" t="e">
        <v>#N/A</v>
      </c>
      <c r="AE227" s="94" t="e">
        <v>#N/A</v>
      </c>
      <c r="AF227" s="94" t="e">
        <v>#N/A</v>
      </c>
      <c r="AG227" s="94" t="e">
        <v>#N/A</v>
      </c>
      <c r="AH227" s="94" t="e">
        <v>#N/A</v>
      </c>
      <c r="AI227" s="94" t="e">
        <v>#N/A</v>
      </c>
      <c r="AJ227" s="94" t="e">
        <v>#N/A</v>
      </c>
      <c r="AK227" s="94" t="e">
        <v>#N/A</v>
      </c>
      <c r="AL227" s="94" t="e">
        <v>#N/A</v>
      </c>
      <c r="AM227" s="94" t="e">
        <v>#N/A</v>
      </c>
      <c r="AN227" s="94" t="e">
        <v>#N/A</v>
      </c>
      <c r="AO227" s="94" t="e">
        <v>#N/A</v>
      </c>
      <c r="AP227" s="94" t="e">
        <v>#N/A</v>
      </c>
      <c r="AQ227" s="94" t="e">
        <v>#N/A</v>
      </c>
      <c r="AR227" s="94" t="e">
        <v>#N/A</v>
      </c>
      <c r="AS227" s="94" t="e">
        <v>#N/A</v>
      </c>
      <c r="AT227" s="94" t="e">
        <v>#N/A</v>
      </c>
      <c r="AU227" s="94" t="e">
        <v>#N/A</v>
      </c>
      <c r="AV227" s="94" t="e">
        <v>#N/A</v>
      </c>
      <c r="AW227" s="94" t="e">
        <v>#N/A</v>
      </c>
      <c r="AX227" s="94" t="e">
        <v>#N/A</v>
      </c>
      <c r="AY227" s="94" t="e">
        <v>#N/A</v>
      </c>
    </row>
    <row r="228" spans="1:51" ht="22.7" customHeight="1">
      <c r="A228" s="93" t="s">
        <v>66</v>
      </c>
      <c r="B228" s="106" t="s">
        <v>15</v>
      </c>
      <c r="C228" s="94" t="s">
        <v>15</v>
      </c>
      <c r="D228" s="94" t="s">
        <v>15</v>
      </c>
      <c r="E228" s="94">
        <v>13.2</v>
      </c>
      <c r="F228" s="94">
        <v>0.7</v>
      </c>
      <c r="G228" s="94">
        <v>6.6</v>
      </c>
      <c r="H228" s="94">
        <v>13.4</v>
      </c>
      <c r="I228" s="94">
        <v>16.3</v>
      </c>
      <c r="J228" s="94">
        <v>0.9</v>
      </c>
      <c r="K228" s="94">
        <v>12.5</v>
      </c>
      <c r="L228" s="94">
        <v>7.2</v>
      </c>
      <c r="M228" s="94">
        <v>10.199999999999999</v>
      </c>
      <c r="N228" s="94">
        <v>3.8</v>
      </c>
      <c r="O228" s="94">
        <v>-4.9000000000000004</v>
      </c>
      <c r="P228" s="94">
        <v>-6.9573283858584194</v>
      </c>
      <c r="Q228" s="94">
        <v>-10.667996011936864</v>
      </c>
      <c r="R228" s="94" t="s">
        <v>85</v>
      </c>
      <c r="S228" s="94" t="e">
        <v>#DIV/0!</v>
      </c>
      <c r="T228" s="94" t="e">
        <v>#DIV/0!</v>
      </c>
      <c r="U228" s="94" t="e">
        <v>#DIV/0!</v>
      </c>
      <c r="V228" s="94" t="e">
        <v>#N/A</v>
      </c>
      <c r="W228" s="94" t="e">
        <v>#N/A</v>
      </c>
      <c r="X228" s="94" t="e">
        <v>#N/A</v>
      </c>
      <c r="Y228" s="94" t="e">
        <v>#N/A</v>
      </c>
      <c r="Z228" s="94" t="e">
        <v>#N/A</v>
      </c>
      <c r="AA228" s="94" t="e">
        <v>#N/A</v>
      </c>
      <c r="AB228" s="94" t="e">
        <v>#N/A</v>
      </c>
      <c r="AC228" s="94" t="e">
        <v>#N/A</v>
      </c>
      <c r="AD228" s="94" t="e">
        <v>#N/A</v>
      </c>
      <c r="AE228" s="94" t="e">
        <v>#N/A</v>
      </c>
      <c r="AF228" s="94" t="e">
        <v>#N/A</v>
      </c>
      <c r="AG228" s="94" t="e">
        <v>#N/A</v>
      </c>
      <c r="AH228" s="94" t="e">
        <v>#N/A</v>
      </c>
      <c r="AI228" s="94" t="e">
        <v>#N/A</v>
      </c>
      <c r="AJ228" s="94" t="e">
        <v>#N/A</v>
      </c>
      <c r="AK228" s="94" t="e">
        <v>#N/A</v>
      </c>
      <c r="AL228" s="94" t="e">
        <v>#N/A</v>
      </c>
      <c r="AM228" s="94" t="e">
        <v>#N/A</v>
      </c>
      <c r="AN228" s="94" t="e">
        <v>#N/A</v>
      </c>
      <c r="AO228" s="94" t="e">
        <v>#N/A</v>
      </c>
      <c r="AP228" s="94" t="e">
        <v>#N/A</v>
      </c>
      <c r="AQ228" s="94" t="e">
        <v>#N/A</v>
      </c>
      <c r="AR228" s="94" t="e">
        <v>#N/A</v>
      </c>
      <c r="AS228" s="94" t="e">
        <v>#N/A</v>
      </c>
      <c r="AT228" s="94" t="e">
        <v>#N/A</v>
      </c>
      <c r="AU228" s="94" t="e">
        <v>#N/A</v>
      </c>
      <c r="AV228" s="94" t="e">
        <v>#N/A</v>
      </c>
      <c r="AW228" s="94" t="e">
        <v>#N/A</v>
      </c>
      <c r="AX228" s="94" t="e">
        <v>#N/A</v>
      </c>
      <c r="AY228" s="94" t="e">
        <v>#N/A</v>
      </c>
    </row>
    <row r="229" spans="1:51" ht="22.7" customHeight="1">
      <c r="A229" s="93" t="s">
        <v>67</v>
      </c>
      <c r="B229" s="106" t="s">
        <v>15</v>
      </c>
      <c r="C229" s="94" t="s">
        <v>15</v>
      </c>
      <c r="D229" s="94" t="s">
        <v>15</v>
      </c>
      <c r="E229" s="94">
        <v>12.2</v>
      </c>
      <c r="F229" s="94">
        <v>5.6</v>
      </c>
      <c r="G229" s="94">
        <v>7.8</v>
      </c>
      <c r="H229" s="94">
        <v>15.1</v>
      </c>
      <c r="I229" s="94">
        <v>7</v>
      </c>
      <c r="J229" s="94">
        <v>5.6</v>
      </c>
      <c r="K229" s="94">
        <v>14</v>
      </c>
      <c r="L229" s="94">
        <v>5.4</v>
      </c>
      <c r="M229" s="94">
        <v>15.6</v>
      </c>
      <c r="N229" s="94">
        <v>-0.9</v>
      </c>
      <c r="O229" s="94">
        <v>-6.7</v>
      </c>
      <c r="P229" s="94">
        <v>-9.5940959409211874</v>
      </c>
      <c r="Q229" s="94">
        <v>-7.6530612245511271</v>
      </c>
      <c r="R229" s="94" t="s">
        <v>85</v>
      </c>
      <c r="S229" s="94" t="e">
        <v>#DIV/0!</v>
      </c>
      <c r="T229" s="94" t="e">
        <v>#DIV/0!</v>
      </c>
      <c r="U229" s="94" t="e">
        <v>#DIV/0!</v>
      </c>
      <c r="V229" s="94" t="e">
        <v>#N/A</v>
      </c>
      <c r="W229" s="94" t="e">
        <v>#N/A</v>
      </c>
      <c r="X229" s="94" t="e">
        <v>#N/A</v>
      </c>
      <c r="Y229" s="94" t="e">
        <v>#N/A</v>
      </c>
      <c r="Z229" s="94" t="e">
        <v>#N/A</v>
      </c>
      <c r="AA229" s="94" t="e">
        <v>#N/A</v>
      </c>
      <c r="AB229" s="94" t="e">
        <v>#N/A</v>
      </c>
      <c r="AC229" s="94" t="e">
        <v>#N/A</v>
      </c>
      <c r="AD229" s="94" t="e">
        <v>#N/A</v>
      </c>
      <c r="AE229" s="94" t="e">
        <v>#N/A</v>
      </c>
      <c r="AF229" s="94" t="e">
        <v>#N/A</v>
      </c>
      <c r="AG229" s="94" t="e">
        <v>#N/A</v>
      </c>
      <c r="AH229" s="94" t="e">
        <v>#N/A</v>
      </c>
      <c r="AI229" s="94" t="e">
        <v>#N/A</v>
      </c>
      <c r="AJ229" s="94" t="e">
        <v>#N/A</v>
      </c>
      <c r="AK229" s="94" t="e">
        <v>#N/A</v>
      </c>
      <c r="AL229" s="94" t="e">
        <v>#N/A</v>
      </c>
      <c r="AM229" s="94" t="e">
        <v>#N/A</v>
      </c>
      <c r="AN229" s="94" t="e">
        <v>#N/A</v>
      </c>
      <c r="AO229" s="94" t="e">
        <v>#N/A</v>
      </c>
      <c r="AP229" s="94" t="e">
        <v>#N/A</v>
      </c>
      <c r="AQ229" s="94" t="e">
        <v>#N/A</v>
      </c>
      <c r="AR229" s="94" t="e">
        <v>#N/A</v>
      </c>
      <c r="AS229" s="94" t="e">
        <v>#N/A</v>
      </c>
      <c r="AT229" s="94" t="e">
        <v>#N/A</v>
      </c>
      <c r="AU229" s="94" t="e">
        <v>#N/A</v>
      </c>
      <c r="AV229" s="94" t="e">
        <v>#N/A</v>
      </c>
      <c r="AW229" s="94" t="e">
        <v>#N/A</v>
      </c>
      <c r="AX229" s="94" t="e">
        <v>#N/A</v>
      </c>
      <c r="AY229" s="94" t="e">
        <v>#N/A</v>
      </c>
    </row>
    <row r="230" spans="1:51" ht="22.7" customHeight="1">
      <c r="A230" s="93" t="s">
        <v>68</v>
      </c>
      <c r="B230" s="106" t="s">
        <v>15</v>
      </c>
      <c r="C230" s="94" t="s">
        <v>15</v>
      </c>
      <c r="D230" s="94" t="s">
        <v>15</v>
      </c>
      <c r="E230" s="94">
        <v>9.6</v>
      </c>
      <c r="F230" s="94">
        <v>2</v>
      </c>
      <c r="G230" s="94">
        <v>10.199999999999999</v>
      </c>
      <c r="H230" s="94">
        <v>11.9</v>
      </c>
      <c r="I230" s="94">
        <v>15.9</v>
      </c>
      <c r="J230" s="94">
        <v>9.1999999999999993</v>
      </c>
      <c r="K230" s="94">
        <v>6</v>
      </c>
      <c r="L230" s="94">
        <v>4.7</v>
      </c>
      <c r="M230" s="94">
        <v>2</v>
      </c>
      <c r="N230" s="94">
        <v>7.7</v>
      </c>
      <c r="O230" s="94">
        <v>-1.2</v>
      </c>
      <c r="P230" s="94">
        <v>-11.473880597098452</v>
      </c>
      <c r="Q230" s="94">
        <v>-8.5353003161103729</v>
      </c>
      <c r="R230" s="94" t="s">
        <v>85</v>
      </c>
      <c r="S230" s="94" t="e">
        <v>#DIV/0!</v>
      </c>
      <c r="T230" s="94" t="e">
        <v>#DIV/0!</v>
      </c>
      <c r="U230" s="94" t="e">
        <v>#DIV/0!</v>
      </c>
      <c r="V230" s="94" t="e">
        <v>#N/A</v>
      </c>
      <c r="W230" s="94" t="e">
        <v>#N/A</v>
      </c>
      <c r="X230" s="94" t="e">
        <v>#N/A</v>
      </c>
      <c r="Y230" s="94" t="e">
        <v>#N/A</v>
      </c>
      <c r="Z230" s="94" t="e">
        <v>#N/A</v>
      </c>
      <c r="AA230" s="94" t="e">
        <v>#N/A</v>
      </c>
      <c r="AB230" s="94" t="e">
        <v>#N/A</v>
      </c>
      <c r="AC230" s="94" t="e">
        <v>#N/A</v>
      </c>
      <c r="AD230" s="94" t="e">
        <v>#N/A</v>
      </c>
      <c r="AE230" s="94" t="e">
        <v>#N/A</v>
      </c>
      <c r="AF230" s="94" t="e">
        <v>#N/A</v>
      </c>
      <c r="AG230" s="94" t="e">
        <v>#N/A</v>
      </c>
      <c r="AH230" s="94" t="e">
        <v>#N/A</v>
      </c>
      <c r="AI230" s="94" t="e">
        <v>#N/A</v>
      </c>
      <c r="AJ230" s="94" t="e">
        <v>#N/A</v>
      </c>
      <c r="AK230" s="94" t="e">
        <v>#N/A</v>
      </c>
      <c r="AL230" s="94" t="e">
        <v>#N/A</v>
      </c>
      <c r="AM230" s="94" t="e">
        <v>#N/A</v>
      </c>
      <c r="AN230" s="94" t="e">
        <v>#N/A</v>
      </c>
      <c r="AO230" s="94" t="e">
        <v>#N/A</v>
      </c>
      <c r="AP230" s="94" t="e">
        <v>#N/A</v>
      </c>
      <c r="AQ230" s="94" t="e">
        <v>#N/A</v>
      </c>
      <c r="AR230" s="94" t="e">
        <v>#N/A</v>
      </c>
      <c r="AS230" s="94" t="e">
        <v>#N/A</v>
      </c>
      <c r="AT230" s="94" t="e">
        <v>#N/A</v>
      </c>
      <c r="AU230" s="94" t="e">
        <v>#N/A</v>
      </c>
      <c r="AV230" s="94" t="e">
        <v>#N/A</v>
      </c>
      <c r="AW230" s="94" t="e">
        <v>#N/A</v>
      </c>
      <c r="AX230" s="94" t="e">
        <v>#N/A</v>
      </c>
      <c r="AY230" s="94" t="e">
        <v>#N/A</v>
      </c>
    </row>
    <row r="231" spans="1:51" ht="22.7" customHeight="1">
      <c r="A231" s="93" t="s">
        <v>69</v>
      </c>
      <c r="B231" s="106" t="s">
        <v>15</v>
      </c>
      <c r="C231" s="94" t="s">
        <v>15</v>
      </c>
      <c r="D231" s="94" t="s">
        <v>15</v>
      </c>
      <c r="E231" s="94">
        <v>7.2</v>
      </c>
      <c r="F231" s="94">
        <v>1.7</v>
      </c>
      <c r="G231" s="94">
        <v>10.8</v>
      </c>
      <c r="H231" s="94">
        <v>16.5</v>
      </c>
      <c r="I231" s="94">
        <v>3.4</v>
      </c>
      <c r="J231" s="94">
        <v>11.3</v>
      </c>
      <c r="K231" s="94">
        <v>11</v>
      </c>
      <c r="L231" s="94">
        <v>1.5</v>
      </c>
      <c r="M231" s="94">
        <v>14.5</v>
      </c>
      <c r="N231" s="94">
        <v>2.2000000000000002</v>
      </c>
      <c r="O231" s="94">
        <v>-2.2999999999999998</v>
      </c>
      <c r="P231" s="94">
        <v>-11.915269196771494</v>
      </c>
      <c r="Q231" s="94">
        <v>-10.020040080168723</v>
      </c>
      <c r="R231" s="94" t="s">
        <v>85</v>
      </c>
      <c r="S231" s="94" t="e">
        <v>#DIV/0!</v>
      </c>
      <c r="T231" s="94" t="e">
        <v>#DIV/0!</v>
      </c>
      <c r="U231" s="94" t="e">
        <v>#DIV/0!</v>
      </c>
      <c r="V231" s="94" t="e">
        <v>#N/A</v>
      </c>
      <c r="W231" s="94" t="e">
        <v>#N/A</v>
      </c>
      <c r="X231" s="94" t="e">
        <v>#N/A</v>
      </c>
      <c r="Y231" s="94" t="e">
        <v>#N/A</v>
      </c>
      <c r="Z231" s="94" t="e">
        <v>#N/A</v>
      </c>
      <c r="AA231" s="94" t="e">
        <v>#N/A</v>
      </c>
      <c r="AB231" s="94" t="e">
        <v>#N/A</v>
      </c>
      <c r="AC231" s="94" t="e">
        <v>#N/A</v>
      </c>
      <c r="AD231" s="94" t="e">
        <v>#N/A</v>
      </c>
      <c r="AE231" s="94" t="e">
        <v>#N/A</v>
      </c>
      <c r="AF231" s="94" t="e">
        <v>#N/A</v>
      </c>
      <c r="AG231" s="94" t="e">
        <v>#N/A</v>
      </c>
      <c r="AH231" s="94" t="e">
        <v>#N/A</v>
      </c>
      <c r="AI231" s="94" t="e">
        <v>#N/A</v>
      </c>
      <c r="AJ231" s="94" t="e">
        <v>#N/A</v>
      </c>
      <c r="AK231" s="94" t="e">
        <v>#N/A</v>
      </c>
      <c r="AL231" s="94" t="e">
        <v>#N/A</v>
      </c>
      <c r="AM231" s="94" t="e">
        <v>#N/A</v>
      </c>
      <c r="AN231" s="94" t="e">
        <v>#N/A</v>
      </c>
      <c r="AO231" s="94" t="e">
        <v>#N/A</v>
      </c>
      <c r="AP231" s="94" t="e">
        <v>#N/A</v>
      </c>
      <c r="AQ231" s="94" t="e">
        <v>#N/A</v>
      </c>
      <c r="AR231" s="94" t="e">
        <v>#N/A</v>
      </c>
      <c r="AS231" s="94" t="e">
        <v>#N/A</v>
      </c>
      <c r="AT231" s="94" t="e">
        <v>#N/A</v>
      </c>
      <c r="AU231" s="94" t="e">
        <v>#N/A</v>
      </c>
      <c r="AV231" s="94" t="e">
        <v>#N/A</v>
      </c>
      <c r="AW231" s="94" t="e">
        <v>#N/A</v>
      </c>
      <c r="AX231" s="94" t="e">
        <v>#N/A</v>
      </c>
      <c r="AY231" s="94" t="e">
        <v>#N/A</v>
      </c>
    </row>
    <row r="232" spans="1:51" ht="22.7" customHeight="1">
      <c r="A232" s="93" t="s">
        <v>70</v>
      </c>
      <c r="B232" s="106" t="s">
        <v>15</v>
      </c>
      <c r="C232" s="94" t="s">
        <v>15</v>
      </c>
      <c r="D232" s="94" t="s">
        <v>15</v>
      </c>
      <c r="E232" s="94">
        <v>9.3000000000000007</v>
      </c>
      <c r="F232" s="94">
        <v>3.6</v>
      </c>
      <c r="G232" s="94">
        <v>10</v>
      </c>
      <c r="H232" s="94">
        <v>14.3</v>
      </c>
      <c r="I232" s="94">
        <v>-4.2</v>
      </c>
      <c r="J232" s="94">
        <v>16.2</v>
      </c>
      <c r="K232" s="94">
        <v>17</v>
      </c>
      <c r="L232" s="94">
        <v>3.1</v>
      </c>
      <c r="M232" s="94">
        <v>7.2</v>
      </c>
      <c r="N232" s="94">
        <v>6</v>
      </c>
      <c r="O232" s="94">
        <v>-2.4</v>
      </c>
      <c r="P232" s="94">
        <v>-13.157894736852283</v>
      </c>
      <c r="Q232" s="94">
        <v>-5.2525252525032258</v>
      </c>
      <c r="R232" s="94" t="s">
        <v>85</v>
      </c>
      <c r="S232" s="94" t="e">
        <v>#DIV/0!</v>
      </c>
      <c r="T232" s="94" t="e">
        <v>#DIV/0!</v>
      </c>
      <c r="U232" s="94" t="e">
        <v>#DIV/0!</v>
      </c>
      <c r="V232" s="94" t="e">
        <v>#N/A</v>
      </c>
      <c r="W232" s="94" t="e">
        <v>#N/A</v>
      </c>
      <c r="X232" s="94" t="e">
        <v>#N/A</v>
      </c>
      <c r="Y232" s="94" t="e">
        <v>#N/A</v>
      </c>
      <c r="Z232" s="94" t="e">
        <v>#N/A</v>
      </c>
      <c r="AA232" s="94" t="e">
        <v>#N/A</v>
      </c>
      <c r="AB232" s="94" t="e">
        <v>#N/A</v>
      </c>
      <c r="AC232" s="94" t="e">
        <v>#N/A</v>
      </c>
      <c r="AD232" s="94" t="e">
        <v>#N/A</v>
      </c>
      <c r="AE232" s="94" t="e">
        <v>#N/A</v>
      </c>
      <c r="AF232" s="94" t="e">
        <v>#N/A</v>
      </c>
      <c r="AG232" s="94" t="e">
        <v>#N/A</v>
      </c>
      <c r="AH232" s="94" t="e">
        <v>#N/A</v>
      </c>
      <c r="AI232" s="94" t="e">
        <v>#N/A</v>
      </c>
      <c r="AJ232" s="94" t="e">
        <v>#N/A</v>
      </c>
      <c r="AK232" s="94" t="e">
        <v>#N/A</v>
      </c>
      <c r="AL232" s="94" t="e">
        <v>#N/A</v>
      </c>
      <c r="AM232" s="94" t="e">
        <v>#N/A</v>
      </c>
      <c r="AN232" s="94" t="e">
        <v>#N/A</v>
      </c>
      <c r="AO232" s="94" t="e">
        <v>#N/A</v>
      </c>
      <c r="AP232" s="94" t="e">
        <v>#N/A</v>
      </c>
      <c r="AQ232" s="94" t="e">
        <v>#N/A</v>
      </c>
      <c r="AR232" s="94" t="e">
        <v>#N/A</v>
      </c>
      <c r="AS232" s="94" t="e">
        <v>#N/A</v>
      </c>
      <c r="AT232" s="94" t="e">
        <v>#N/A</v>
      </c>
      <c r="AU232" s="94" t="e">
        <v>#N/A</v>
      </c>
      <c r="AV232" s="94" t="e">
        <v>#N/A</v>
      </c>
      <c r="AW232" s="94" t="e">
        <v>#N/A</v>
      </c>
      <c r="AX232" s="94" t="e">
        <v>#N/A</v>
      </c>
      <c r="AY232" s="94" t="e">
        <v>#N/A</v>
      </c>
    </row>
    <row r="233" spans="1:51" ht="22.7" customHeight="1">
      <c r="A233" s="93" t="s">
        <v>71</v>
      </c>
      <c r="B233" s="106" t="s">
        <v>15</v>
      </c>
      <c r="C233" s="94" t="s">
        <v>15</v>
      </c>
      <c r="D233" s="94" t="s">
        <v>15</v>
      </c>
      <c r="E233" s="94">
        <v>10.7</v>
      </c>
      <c r="F233" s="94">
        <v>3.3</v>
      </c>
      <c r="G233" s="94">
        <v>5.8</v>
      </c>
      <c r="H233" s="94">
        <v>10.7</v>
      </c>
      <c r="I233" s="94">
        <v>1.2</v>
      </c>
      <c r="J233" s="94">
        <v>13.9</v>
      </c>
      <c r="K233" s="94">
        <v>15</v>
      </c>
      <c r="L233" s="94">
        <v>4.3</v>
      </c>
      <c r="M233" s="94">
        <v>5.0999999999999996</v>
      </c>
      <c r="N233" s="94">
        <v>2.9</v>
      </c>
      <c r="O233" s="94">
        <v>-2.2000000000000002</v>
      </c>
      <c r="P233" s="94">
        <v>-10.960960961008226</v>
      </c>
      <c r="Q233" s="94">
        <v>-6.7453625631903602</v>
      </c>
      <c r="R233" s="94" t="s">
        <v>85</v>
      </c>
      <c r="S233" s="94" t="e">
        <v>#DIV/0!</v>
      </c>
      <c r="T233" s="94" t="e">
        <v>#DIV/0!</v>
      </c>
      <c r="U233" s="94" t="e">
        <v>#DIV/0!</v>
      </c>
      <c r="V233" s="94" t="e">
        <v>#N/A</v>
      </c>
      <c r="W233" s="94" t="e">
        <v>#N/A</v>
      </c>
      <c r="X233" s="94" t="e">
        <v>#N/A</v>
      </c>
      <c r="Y233" s="94" t="e">
        <v>#N/A</v>
      </c>
      <c r="Z233" s="94" t="e">
        <v>#N/A</v>
      </c>
      <c r="AA233" s="94" t="e">
        <v>#N/A</v>
      </c>
      <c r="AB233" s="94" t="e">
        <v>#N/A</v>
      </c>
      <c r="AC233" s="94" t="e">
        <v>#N/A</v>
      </c>
      <c r="AD233" s="94" t="e">
        <v>#N/A</v>
      </c>
      <c r="AE233" s="94" t="e">
        <v>#N/A</v>
      </c>
      <c r="AF233" s="94" t="e">
        <v>#N/A</v>
      </c>
      <c r="AG233" s="94" t="e">
        <v>#N/A</v>
      </c>
      <c r="AH233" s="94" t="e">
        <v>#N/A</v>
      </c>
      <c r="AI233" s="94" t="e">
        <v>#N/A</v>
      </c>
      <c r="AJ233" s="94" t="e">
        <v>#N/A</v>
      </c>
      <c r="AK233" s="94" t="e">
        <v>#N/A</v>
      </c>
      <c r="AL233" s="94" t="e">
        <v>#N/A</v>
      </c>
      <c r="AM233" s="94" t="e">
        <v>#N/A</v>
      </c>
      <c r="AN233" s="94" t="e">
        <v>#N/A</v>
      </c>
      <c r="AO233" s="94" t="e">
        <v>#N/A</v>
      </c>
      <c r="AP233" s="94" t="e">
        <v>#N/A</v>
      </c>
      <c r="AQ233" s="94" t="e">
        <v>#N/A</v>
      </c>
      <c r="AR233" s="94" t="e">
        <v>#N/A</v>
      </c>
      <c r="AS233" s="94" t="e">
        <v>#N/A</v>
      </c>
      <c r="AT233" s="94" t="e">
        <v>#N/A</v>
      </c>
      <c r="AU233" s="94" t="e">
        <v>#N/A</v>
      </c>
      <c r="AV233" s="94" t="e">
        <v>#N/A</v>
      </c>
      <c r="AW233" s="94" t="e">
        <v>#N/A</v>
      </c>
      <c r="AX233" s="94" t="e">
        <v>#N/A</v>
      </c>
      <c r="AY233" s="94" t="e">
        <v>#N/A</v>
      </c>
    </row>
    <row r="234" spans="1:51" ht="12" customHeight="1">
      <c r="A234" s="93"/>
      <c r="B234" s="106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</row>
    <row r="235" spans="1:51" ht="39.75" customHeight="1">
      <c r="A235" s="95" t="s">
        <v>72</v>
      </c>
      <c r="B235" s="107" t="s">
        <v>15</v>
      </c>
      <c r="C235" s="96" t="s">
        <v>15</v>
      </c>
      <c r="D235" s="96" t="s">
        <v>15</v>
      </c>
      <c r="E235" s="96">
        <v>11.1</v>
      </c>
      <c r="F235" s="96">
        <v>3.1</v>
      </c>
      <c r="G235" s="96">
        <v>6.4</v>
      </c>
      <c r="H235" s="96">
        <v>13.6</v>
      </c>
      <c r="I235" s="96">
        <v>9.9</v>
      </c>
      <c r="J235" s="96">
        <v>6.8</v>
      </c>
      <c r="K235" s="96">
        <v>12.2</v>
      </c>
      <c r="L235" s="96">
        <v>6.6</v>
      </c>
      <c r="M235" s="96">
        <v>8</v>
      </c>
      <c r="N235" s="96">
        <v>3.6</v>
      </c>
      <c r="O235" s="96">
        <v>-1.7</v>
      </c>
      <c r="P235" s="96">
        <v>-8.6</v>
      </c>
      <c r="Q235" s="96">
        <v>-8.6999999999999993</v>
      </c>
      <c r="R235" s="96">
        <v>-1.8</v>
      </c>
      <c r="S235" s="96" t="s">
        <v>85</v>
      </c>
      <c r="T235" s="96" t="s">
        <v>85</v>
      </c>
      <c r="U235" s="96" t="s">
        <v>85</v>
      </c>
      <c r="V235" s="96" t="s">
        <v>85</v>
      </c>
      <c r="W235" s="96" t="s">
        <v>85</v>
      </c>
      <c r="X235" s="96" t="s">
        <v>85</v>
      </c>
      <c r="Y235" s="96" t="s">
        <v>85</v>
      </c>
      <c r="Z235" s="96" t="s">
        <v>85</v>
      </c>
      <c r="AA235" s="96" t="s">
        <v>85</v>
      </c>
      <c r="AB235" s="96" t="s">
        <v>85</v>
      </c>
      <c r="AC235" s="96" t="s">
        <v>85</v>
      </c>
      <c r="AD235" s="96" t="s">
        <v>85</v>
      </c>
      <c r="AE235" s="96" t="s">
        <v>85</v>
      </c>
      <c r="AF235" s="96" t="s">
        <v>85</v>
      </c>
      <c r="AG235" s="96" t="s">
        <v>85</v>
      </c>
      <c r="AH235" s="96" t="s">
        <v>85</v>
      </c>
      <c r="AI235" s="96" t="s">
        <v>85</v>
      </c>
      <c r="AJ235" s="96" t="s">
        <v>85</v>
      </c>
      <c r="AK235" s="96" t="s">
        <v>85</v>
      </c>
      <c r="AL235" s="96" t="s">
        <v>85</v>
      </c>
      <c r="AM235" s="96" t="s">
        <v>85</v>
      </c>
      <c r="AN235" s="96" t="s">
        <v>85</v>
      </c>
      <c r="AO235" s="96" t="s">
        <v>85</v>
      </c>
      <c r="AP235" s="96" t="s">
        <v>85</v>
      </c>
      <c r="AQ235" s="96" t="s">
        <v>85</v>
      </c>
      <c r="AR235" s="96" t="s">
        <v>85</v>
      </c>
      <c r="AS235" s="96" t="s">
        <v>85</v>
      </c>
      <c r="AT235" s="96" t="s">
        <v>85</v>
      </c>
      <c r="AU235" s="96" t="s">
        <v>85</v>
      </c>
      <c r="AV235" s="96" t="s">
        <v>85</v>
      </c>
      <c r="AW235" s="96" t="s">
        <v>85</v>
      </c>
      <c r="AX235" s="96" t="s">
        <v>85</v>
      </c>
      <c r="AY235" s="96" t="s">
        <v>85</v>
      </c>
    </row>
    <row r="236" spans="1:51">
      <c r="Q236" s="99"/>
    </row>
  </sheetData>
  <sheetProtection selectLockedCells="1" selectUnlockedCells="1"/>
  <mergeCells count="26">
    <mergeCell ref="A219:P219"/>
    <mergeCell ref="A220:P220"/>
    <mergeCell ref="A165:P165"/>
    <mergeCell ref="A166:P166"/>
    <mergeCell ref="A183:P183"/>
    <mergeCell ref="A184:P184"/>
    <mergeCell ref="A201:P201"/>
    <mergeCell ref="A202:P202"/>
    <mergeCell ref="A148:P148"/>
    <mergeCell ref="A57:P57"/>
    <mergeCell ref="A58:P58"/>
    <mergeCell ref="A75:P75"/>
    <mergeCell ref="A76:P76"/>
    <mergeCell ref="A93:P93"/>
    <mergeCell ref="A94:P94"/>
    <mergeCell ref="A111:P111"/>
    <mergeCell ref="A112:P112"/>
    <mergeCell ref="A129:P129"/>
    <mergeCell ref="A130:P130"/>
    <mergeCell ref="A147:P147"/>
    <mergeCell ref="A40:P40"/>
    <mergeCell ref="A3:AY3"/>
    <mergeCell ref="A4:AY4"/>
    <mergeCell ref="A21:P21"/>
    <mergeCell ref="A22:P22"/>
    <mergeCell ref="A39:P39"/>
  </mergeCells>
  <pageMargins left="0" right="0" top="0" bottom="0" header="0.51180555555555551" footer="0.51180555555555551"/>
  <pageSetup paperSize="9" scale="69" firstPageNumber="0" orientation="landscape" horizontalDpi="4294967294" verticalDpi="300" r:id="rId1"/>
  <headerFooter alignWithMargins="0"/>
  <rowBreaks count="2" manualBreakCount="2">
    <brk id="38" max="16383" man="1"/>
    <brk id="2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K56"/>
  <sheetViews>
    <sheetView showGridLines="0" topLeftCell="A4" zoomScale="75" zoomScaleNormal="75" workbookViewId="0">
      <pane ySplit="4" topLeftCell="A8" activePane="bottomLeft" state="frozen"/>
      <selection activeCell="C4" sqref="C4"/>
      <selection pane="bottomLeft" activeCell="L31" sqref="L31"/>
    </sheetView>
  </sheetViews>
  <sheetFormatPr defaultRowHeight="12.75"/>
  <cols>
    <col min="1" max="1" width="9.140625" style="108"/>
    <col min="2" max="2" width="5.7109375" style="108" customWidth="1"/>
    <col min="3" max="3" width="5.85546875" style="108" customWidth="1"/>
    <col min="4" max="4" width="7" style="108" customWidth="1"/>
    <col min="5" max="8" width="6.28515625" style="108" customWidth="1"/>
    <col min="9" max="9" width="5.7109375" style="108" customWidth="1"/>
    <col min="10" max="10" width="7.28515625" style="108" customWidth="1"/>
    <col min="11" max="11" width="9.5703125" style="108" customWidth="1"/>
    <col min="12" max="12" width="7.42578125" style="108" customWidth="1"/>
    <col min="13" max="13" width="7.28515625" style="108" customWidth="1"/>
    <col min="14" max="14" width="6.5703125" style="108" customWidth="1"/>
    <col min="15" max="15" width="6.85546875" style="108" customWidth="1"/>
    <col min="16" max="29" width="6.28515625" style="108" customWidth="1"/>
    <col min="30" max="257" width="9.140625" style="108"/>
    <col min="258" max="258" width="5.7109375" style="108" customWidth="1"/>
    <col min="259" max="259" width="5.85546875" style="108" customWidth="1"/>
    <col min="260" max="260" width="7" style="108" customWidth="1"/>
    <col min="261" max="264" width="6.28515625" style="108" customWidth="1"/>
    <col min="265" max="265" width="5.7109375" style="108" customWidth="1"/>
    <col min="266" max="266" width="7.28515625" style="108" customWidth="1"/>
    <col min="267" max="267" width="9.5703125" style="108" customWidth="1"/>
    <col min="268" max="268" width="7.42578125" style="108" customWidth="1"/>
    <col min="269" max="269" width="7.28515625" style="108" customWidth="1"/>
    <col min="270" max="270" width="6.5703125" style="108" customWidth="1"/>
    <col min="271" max="271" width="6.85546875" style="108" customWidth="1"/>
    <col min="272" max="285" width="6.28515625" style="108" customWidth="1"/>
    <col min="286" max="513" width="9.140625" style="108"/>
    <col min="514" max="514" width="5.7109375" style="108" customWidth="1"/>
    <col min="515" max="515" width="5.85546875" style="108" customWidth="1"/>
    <col min="516" max="516" width="7" style="108" customWidth="1"/>
    <col min="517" max="520" width="6.28515625" style="108" customWidth="1"/>
    <col min="521" max="521" width="5.7109375" style="108" customWidth="1"/>
    <col min="522" max="522" width="7.28515625" style="108" customWidth="1"/>
    <col min="523" max="523" width="9.5703125" style="108" customWidth="1"/>
    <col min="524" max="524" width="7.42578125" style="108" customWidth="1"/>
    <col min="525" max="525" width="7.28515625" style="108" customWidth="1"/>
    <col min="526" max="526" width="6.5703125" style="108" customWidth="1"/>
    <col min="527" max="527" width="6.85546875" style="108" customWidth="1"/>
    <col min="528" max="541" width="6.28515625" style="108" customWidth="1"/>
    <col min="542" max="769" width="9.140625" style="108"/>
    <col min="770" max="770" width="5.7109375" style="108" customWidth="1"/>
    <col min="771" max="771" width="5.85546875" style="108" customWidth="1"/>
    <col min="772" max="772" width="7" style="108" customWidth="1"/>
    <col min="773" max="776" width="6.28515625" style="108" customWidth="1"/>
    <col min="777" max="777" width="5.7109375" style="108" customWidth="1"/>
    <col min="778" max="778" width="7.28515625" style="108" customWidth="1"/>
    <col min="779" max="779" width="9.5703125" style="108" customWidth="1"/>
    <col min="780" max="780" width="7.42578125" style="108" customWidth="1"/>
    <col min="781" max="781" width="7.28515625" style="108" customWidth="1"/>
    <col min="782" max="782" width="6.5703125" style="108" customWidth="1"/>
    <col min="783" max="783" width="6.85546875" style="108" customWidth="1"/>
    <col min="784" max="797" width="6.28515625" style="108" customWidth="1"/>
    <col min="798" max="1025" width="9.140625" style="108"/>
    <col min="1026" max="1026" width="5.7109375" style="108" customWidth="1"/>
    <col min="1027" max="1027" width="5.85546875" style="108" customWidth="1"/>
    <col min="1028" max="1028" width="7" style="108" customWidth="1"/>
    <col min="1029" max="1032" width="6.28515625" style="108" customWidth="1"/>
    <col min="1033" max="1033" width="5.7109375" style="108" customWidth="1"/>
    <col min="1034" max="1034" width="7.28515625" style="108" customWidth="1"/>
    <col min="1035" max="1035" width="9.5703125" style="108" customWidth="1"/>
    <col min="1036" max="1036" width="7.42578125" style="108" customWidth="1"/>
    <col min="1037" max="1037" width="7.28515625" style="108" customWidth="1"/>
    <col min="1038" max="1038" width="6.5703125" style="108" customWidth="1"/>
    <col min="1039" max="1039" width="6.85546875" style="108" customWidth="1"/>
    <col min="1040" max="1053" width="6.28515625" style="108" customWidth="1"/>
    <col min="1054" max="1281" width="9.140625" style="108"/>
    <col min="1282" max="1282" width="5.7109375" style="108" customWidth="1"/>
    <col min="1283" max="1283" width="5.85546875" style="108" customWidth="1"/>
    <col min="1284" max="1284" width="7" style="108" customWidth="1"/>
    <col min="1285" max="1288" width="6.28515625" style="108" customWidth="1"/>
    <col min="1289" max="1289" width="5.7109375" style="108" customWidth="1"/>
    <col min="1290" max="1290" width="7.28515625" style="108" customWidth="1"/>
    <col min="1291" max="1291" width="9.5703125" style="108" customWidth="1"/>
    <col min="1292" max="1292" width="7.42578125" style="108" customWidth="1"/>
    <col min="1293" max="1293" width="7.28515625" style="108" customWidth="1"/>
    <col min="1294" max="1294" width="6.5703125" style="108" customWidth="1"/>
    <col min="1295" max="1295" width="6.85546875" style="108" customWidth="1"/>
    <col min="1296" max="1309" width="6.28515625" style="108" customWidth="1"/>
    <col min="1310" max="1537" width="9.140625" style="108"/>
    <col min="1538" max="1538" width="5.7109375" style="108" customWidth="1"/>
    <col min="1539" max="1539" width="5.85546875" style="108" customWidth="1"/>
    <col min="1540" max="1540" width="7" style="108" customWidth="1"/>
    <col min="1541" max="1544" width="6.28515625" style="108" customWidth="1"/>
    <col min="1545" max="1545" width="5.7109375" style="108" customWidth="1"/>
    <col min="1546" max="1546" width="7.28515625" style="108" customWidth="1"/>
    <col min="1547" max="1547" width="9.5703125" style="108" customWidth="1"/>
    <col min="1548" max="1548" width="7.42578125" style="108" customWidth="1"/>
    <col min="1549" max="1549" width="7.28515625" style="108" customWidth="1"/>
    <col min="1550" max="1550" width="6.5703125" style="108" customWidth="1"/>
    <col min="1551" max="1551" width="6.85546875" style="108" customWidth="1"/>
    <col min="1552" max="1565" width="6.28515625" style="108" customWidth="1"/>
    <col min="1566" max="1793" width="9.140625" style="108"/>
    <col min="1794" max="1794" width="5.7109375" style="108" customWidth="1"/>
    <col min="1795" max="1795" width="5.85546875" style="108" customWidth="1"/>
    <col min="1796" max="1796" width="7" style="108" customWidth="1"/>
    <col min="1797" max="1800" width="6.28515625" style="108" customWidth="1"/>
    <col min="1801" max="1801" width="5.7109375" style="108" customWidth="1"/>
    <col min="1802" max="1802" width="7.28515625" style="108" customWidth="1"/>
    <col min="1803" max="1803" width="9.5703125" style="108" customWidth="1"/>
    <col min="1804" max="1804" width="7.42578125" style="108" customWidth="1"/>
    <col min="1805" max="1805" width="7.28515625" style="108" customWidth="1"/>
    <col min="1806" max="1806" width="6.5703125" style="108" customWidth="1"/>
    <col min="1807" max="1807" width="6.85546875" style="108" customWidth="1"/>
    <col min="1808" max="1821" width="6.28515625" style="108" customWidth="1"/>
    <col min="1822" max="2049" width="9.140625" style="108"/>
    <col min="2050" max="2050" width="5.7109375" style="108" customWidth="1"/>
    <col min="2051" max="2051" width="5.85546875" style="108" customWidth="1"/>
    <col min="2052" max="2052" width="7" style="108" customWidth="1"/>
    <col min="2053" max="2056" width="6.28515625" style="108" customWidth="1"/>
    <col min="2057" max="2057" width="5.7109375" style="108" customWidth="1"/>
    <col min="2058" max="2058" width="7.28515625" style="108" customWidth="1"/>
    <col min="2059" max="2059" width="9.5703125" style="108" customWidth="1"/>
    <col min="2060" max="2060" width="7.42578125" style="108" customWidth="1"/>
    <col min="2061" max="2061" width="7.28515625" style="108" customWidth="1"/>
    <col min="2062" max="2062" width="6.5703125" style="108" customWidth="1"/>
    <col min="2063" max="2063" width="6.85546875" style="108" customWidth="1"/>
    <col min="2064" max="2077" width="6.28515625" style="108" customWidth="1"/>
    <col min="2078" max="2305" width="9.140625" style="108"/>
    <col min="2306" max="2306" width="5.7109375" style="108" customWidth="1"/>
    <col min="2307" max="2307" width="5.85546875" style="108" customWidth="1"/>
    <col min="2308" max="2308" width="7" style="108" customWidth="1"/>
    <col min="2309" max="2312" width="6.28515625" style="108" customWidth="1"/>
    <col min="2313" max="2313" width="5.7109375" style="108" customWidth="1"/>
    <col min="2314" max="2314" width="7.28515625" style="108" customWidth="1"/>
    <col min="2315" max="2315" width="9.5703125" style="108" customWidth="1"/>
    <col min="2316" max="2316" width="7.42578125" style="108" customWidth="1"/>
    <col min="2317" max="2317" width="7.28515625" style="108" customWidth="1"/>
    <col min="2318" max="2318" width="6.5703125" style="108" customWidth="1"/>
    <col min="2319" max="2319" width="6.85546875" style="108" customWidth="1"/>
    <col min="2320" max="2333" width="6.28515625" style="108" customWidth="1"/>
    <col min="2334" max="2561" width="9.140625" style="108"/>
    <col min="2562" max="2562" width="5.7109375" style="108" customWidth="1"/>
    <col min="2563" max="2563" width="5.85546875" style="108" customWidth="1"/>
    <col min="2564" max="2564" width="7" style="108" customWidth="1"/>
    <col min="2565" max="2568" width="6.28515625" style="108" customWidth="1"/>
    <col min="2569" max="2569" width="5.7109375" style="108" customWidth="1"/>
    <col min="2570" max="2570" width="7.28515625" style="108" customWidth="1"/>
    <col min="2571" max="2571" width="9.5703125" style="108" customWidth="1"/>
    <col min="2572" max="2572" width="7.42578125" style="108" customWidth="1"/>
    <col min="2573" max="2573" width="7.28515625" style="108" customWidth="1"/>
    <col min="2574" max="2574" width="6.5703125" style="108" customWidth="1"/>
    <col min="2575" max="2575" width="6.85546875" style="108" customWidth="1"/>
    <col min="2576" max="2589" width="6.28515625" style="108" customWidth="1"/>
    <col min="2590" max="2817" width="9.140625" style="108"/>
    <col min="2818" max="2818" width="5.7109375" style="108" customWidth="1"/>
    <col min="2819" max="2819" width="5.85546875" style="108" customWidth="1"/>
    <col min="2820" max="2820" width="7" style="108" customWidth="1"/>
    <col min="2821" max="2824" width="6.28515625" style="108" customWidth="1"/>
    <col min="2825" max="2825" width="5.7109375" style="108" customWidth="1"/>
    <col min="2826" max="2826" width="7.28515625" style="108" customWidth="1"/>
    <col min="2827" max="2827" width="9.5703125" style="108" customWidth="1"/>
    <col min="2828" max="2828" width="7.42578125" style="108" customWidth="1"/>
    <col min="2829" max="2829" width="7.28515625" style="108" customWidth="1"/>
    <col min="2830" max="2830" width="6.5703125" style="108" customWidth="1"/>
    <col min="2831" max="2831" width="6.85546875" style="108" customWidth="1"/>
    <col min="2832" max="2845" width="6.28515625" style="108" customWidth="1"/>
    <col min="2846" max="3073" width="9.140625" style="108"/>
    <col min="3074" max="3074" width="5.7109375" style="108" customWidth="1"/>
    <col min="3075" max="3075" width="5.85546875" style="108" customWidth="1"/>
    <col min="3076" max="3076" width="7" style="108" customWidth="1"/>
    <col min="3077" max="3080" width="6.28515625" style="108" customWidth="1"/>
    <col min="3081" max="3081" width="5.7109375" style="108" customWidth="1"/>
    <col min="3082" max="3082" width="7.28515625" style="108" customWidth="1"/>
    <col min="3083" max="3083" width="9.5703125" style="108" customWidth="1"/>
    <col min="3084" max="3084" width="7.42578125" style="108" customWidth="1"/>
    <col min="3085" max="3085" width="7.28515625" style="108" customWidth="1"/>
    <col min="3086" max="3086" width="6.5703125" style="108" customWidth="1"/>
    <col min="3087" max="3087" width="6.85546875" style="108" customWidth="1"/>
    <col min="3088" max="3101" width="6.28515625" style="108" customWidth="1"/>
    <col min="3102" max="3329" width="9.140625" style="108"/>
    <col min="3330" max="3330" width="5.7109375" style="108" customWidth="1"/>
    <col min="3331" max="3331" width="5.85546875" style="108" customWidth="1"/>
    <col min="3332" max="3332" width="7" style="108" customWidth="1"/>
    <col min="3333" max="3336" width="6.28515625" style="108" customWidth="1"/>
    <col min="3337" max="3337" width="5.7109375" style="108" customWidth="1"/>
    <col min="3338" max="3338" width="7.28515625" style="108" customWidth="1"/>
    <col min="3339" max="3339" width="9.5703125" style="108" customWidth="1"/>
    <col min="3340" max="3340" width="7.42578125" style="108" customWidth="1"/>
    <col min="3341" max="3341" width="7.28515625" style="108" customWidth="1"/>
    <col min="3342" max="3342" width="6.5703125" style="108" customWidth="1"/>
    <col min="3343" max="3343" width="6.85546875" style="108" customWidth="1"/>
    <col min="3344" max="3357" width="6.28515625" style="108" customWidth="1"/>
    <col min="3358" max="3585" width="9.140625" style="108"/>
    <col min="3586" max="3586" width="5.7109375" style="108" customWidth="1"/>
    <col min="3587" max="3587" width="5.85546875" style="108" customWidth="1"/>
    <col min="3588" max="3588" width="7" style="108" customWidth="1"/>
    <col min="3589" max="3592" width="6.28515625" style="108" customWidth="1"/>
    <col min="3593" max="3593" width="5.7109375" style="108" customWidth="1"/>
    <col min="3594" max="3594" width="7.28515625" style="108" customWidth="1"/>
    <col min="3595" max="3595" width="9.5703125" style="108" customWidth="1"/>
    <col min="3596" max="3596" width="7.42578125" style="108" customWidth="1"/>
    <col min="3597" max="3597" width="7.28515625" style="108" customWidth="1"/>
    <col min="3598" max="3598" width="6.5703125" style="108" customWidth="1"/>
    <col min="3599" max="3599" width="6.85546875" style="108" customWidth="1"/>
    <col min="3600" max="3613" width="6.28515625" style="108" customWidth="1"/>
    <col min="3614" max="3841" width="9.140625" style="108"/>
    <col min="3842" max="3842" width="5.7109375" style="108" customWidth="1"/>
    <col min="3843" max="3843" width="5.85546875" style="108" customWidth="1"/>
    <col min="3844" max="3844" width="7" style="108" customWidth="1"/>
    <col min="3845" max="3848" width="6.28515625" style="108" customWidth="1"/>
    <col min="3849" max="3849" width="5.7109375" style="108" customWidth="1"/>
    <col min="3850" max="3850" width="7.28515625" style="108" customWidth="1"/>
    <col min="3851" max="3851" width="9.5703125" style="108" customWidth="1"/>
    <col min="3852" max="3852" width="7.42578125" style="108" customWidth="1"/>
    <col min="3853" max="3853" width="7.28515625" style="108" customWidth="1"/>
    <col min="3854" max="3854" width="6.5703125" style="108" customWidth="1"/>
    <col min="3855" max="3855" width="6.85546875" style="108" customWidth="1"/>
    <col min="3856" max="3869" width="6.28515625" style="108" customWidth="1"/>
    <col min="3870" max="4097" width="9.140625" style="108"/>
    <col min="4098" max="4098" width="5.7109375" style="108" customWidth="1"/>
    <col min="4099" max="4099" width="5.85546875" style="108" customWidth="1"/>
    <col min="4100" max="4100" width="7" style="108" customWidth="1"/>
    <col min="4101" max="4104" width="6.28515625" style="108" customWidth="1"/>
    <col min="4105" max="4105" width="5.7109375" style="108" customWidth="1"/>
    <col min="4106" max="4106" width="7.28515625" style="108" customWidth="1"/>
    <col min="4107" max="4107" width="9.5703125" style="108" customWidth="1"/>
    <col min="4108" max="4108" width="7.42578125" style="108" customWidth="1"/>
    <col min="4109" max="4109" width="7.28515625" style="108" customWidth="1"/>
    <col min="4110" max="4110" width="6.5703125" style="108" customWidth="1"/>
    <col min="4111" max="4111" width="6.85546875" style="108" customWidth="1"/>
    <col min="4112" max="4125" width="6.28515625" style="108" customWidth="1"/>
    <col min="4126" max="4353" width="9.140625" style="108"/>
    <col min="4354" max="4354" width="5.7109375" style="108" customWidth="1"/>
    <col min="4355" max="4355" width="5.85546875" style="108" customWidth="1"/>
    <col min="4356" max="4356" width="7" style="108" customWidth="1"/>
    <col min="4357" max="4360" width="6.28515625" style="108" customWidth="1"/>
    <col min="4361" max="4361" width="5.7109375" style="108" customWidth="1"/>
    <col min="4362" max="4362" width="7.28515625" style="108" customWidth="1"/>
    <col min="4363" max="4363" width="9.5703125" style="108" customWidth="1"/>
    <col min="4364" max="4364" width="7.42578125" style="108" customWidth="1"/>
    <col min="4365" max="4365" width="7.28515625" style="108" customWidth="1"/>
    <col min="4366" max="4366" width="6.5703125" style="108" customWidth="1"/>
    <col min="4367" max="4367" width="6.85546875" style="108" customWidth="1"/>
    <col min="4368" max="4381" width="6.28515625" style="108" customWidth="1"/>
    <col min="4382" max="4609" width="9.140625" style="108"/>
    <col min="4610" max="4610" width="5.7109375" style="108" customWidth="1"/>
    <col min="4611" max="4611" width="5.85546875" style="108" customWidth="1"/>
    <col min="4612" max="4612" width="7" style="108" customWidth="1"/>
    <col min="4613" max="4616" width="6.28515625" style="108" customWidth="1"/>
    <col min="4617" max="4617" width="5.7109375" style="108" customWidth="1"/>
    <col min="4618" max="4618" width="7.28515625" style="108" customWidth="1"/>
    <col min="4619" max="4619" width="9.5703125" style="108" customWidth="1"/>
    <col min="4620" max="4620" width="7.42578125" style="108" customWidth="1"/>
    <col min="4621" max="4621" width="7.28515625" style="108" customWidth="1"/>
    <col min="4622" max="4622" width="6.5703125" style="108" customWidth="1"/>
    <col min="4623" max="4623" width="6.85546875" style="108" customWidth="1"/>
    <col min="4624" max="4637" width="6.28515625" style="108" customWidth="1"/>
    <col min="4638" max="4865" width="9.140625" style="108"/>
    <col min="4866" max="4866" width="5.7109375" style="108" customWidth="1"/>
    <col min="4867" max="4867" width="5.85546875" style="108" customWidth="1"/>
    <col min="4868" max="4868" width="7" style="108" customWidth="1"/>
    <col min="4869" max="4872" width="6.28515625" style="108" customWidth="1"/>
    <col min="4873" max="4873" width="5.7109375" style="108" customWidth="1"/>
    <col min="4874" max="4874" width="7.28515625" style="108" customWidth="1"/>
    <col min="4875" max="4875" width="9.5703125" style="108" customWidth="1"/>
    <col min="4876" max="4876" width="7.42578125" style="108" customWidth="1"/>
    <col min="4877" max="4877" width="7.28515625" style="108" customWidth="1"/>
    <col min="4878" max="4878" width="6.5703125" style="108" customWidth="1"/>
    <col min="4879" max="4879" width="6.85546875" style="108" customWidth="1"/>
    <col min="4880" max="4893" width="6.28515625" style="108" customWidth="1"/>
    <col min="4894" max="5121" width="9.140625" style="108"/>
    <col min="5122" max="5122" width="5.7109375" style="108" customWidth="1"/>
    <col min="5123" max="5123" width="5.85546875" style="108" customWidth="1"/>
    <col min="5124" max="5124" width="7" style="108" customWidth="1"/>
    <col min="5125" max="5128" width="6.28515625" style="108" customWidth="1"/>
    <col min="5129" max="5129" width="5.7109375" style="108" customWidth="1"/>
    <col min="5130" max="5130" width="7.28515625" style="108" customWidth="1"/>
    <col min="5131" max="5131" width="9.5703125" style="108" customWidth="1"/>
    <col min="5132" max="5132" width="7.42578125" style="108" customWidth="1"/>
    <col min="5133" max="5133" width="7.28515625" style="108" customWidth="1"/>
    <col min="5134" max="5134" width="6.5703125" style="108" customWidth="1"/>
    <col min="5135" max="5135" width="6.85546875" style="108" customWidth="1"/>
    <col min="5136" max="5149" width="6.28515625" style="108" customWidth="1"/>
    <col min="5150" max="5377" width="9.140625" style="108"/>
    <col min="5378" max="5378" width="5.7109375" style="108" customWidth="1"/>
    <col min="5379" max="5379" width="5.85546875" style="108" customWidth="1"/>
    <col min="5380" max="5380" width="7" style="108" customWidth="1"/>
    <col min="5381" max="5384" width="6.28515625" style="108" customWidth="1"/>
    <col min="5385" max="5385" width="5.7109375" style="108" customWidth="1"/>
    <col min="5386" max="5386" width="7.28515625" style="108" customWidth="1"/>
    <col min="5387" max="5387" width="9.5703125" style="108" customWidth="1"/>
    <col min="5388" max="5388" width="7.42578125" style="108" customWidth="1"/>
    <col min="5389" max="5389" width="7.28515625" style="108" customWidth="1"/>
    <col min="5390" max="5390" width="6.5703125" style="108" customWidth="1"/>
    <col min="5391" max="5391" width="6.85546875" style="108" customWidth="1"/>
    <col min="5392" max="5405" width="6.28515625" style="108" customWidth="1"/>
    <col min="5406" max="5633" width="9.140625" style="108"/>
    <col min="5634" max="5634" width="5.7109375" style="108" customWidth="1"/>
    <col min="5635" max="5635" width="5.85546875" style="108" customWidth="1"/>
    <col min="5636" max="5636" width="7" style="108" customWidth="1"/>
    <col min="5637" max="5640" width="6.28515625" style="108" customWidth="1"/>
    <col min="5641" max="5641" width="5.7109375" style="108" customWidth="1"/>
    <col min="5642" max="5642" width="7.28515625" style="108" customWidth="1"/>
    <col min="5643" max="5643" width="9.5703125" style="108" customWidth="1"/>
    <col min="5644" max="5644" width="7.42578125" style="108" customWidth="1"/>
    <col min="5645" max="5645" width="7.28515625" style="108" customWidth="1"/>
    <col min="5646" max="5646" width="6.5703125" style="108" customWidth="1"/>
    <col min="5647" max="5647" width="6.85546875" style="108" customWidth="1"/>
    <col min="5648" max="5661" width="6.28515625" style="108" customWidth="1"/>
    <col min="5662" max="5889" width="9.140625" style="108"/>
    <col min="5890" max="5890" width="5.7109375" style="108" customWidth="1"/>
    <col min="5891" max="5891" width="5.85546875" style="108" customWidth="1"/>
    <col min="5892" max="5892" width="7" style="108" customWidth="1"/>
    <col min="5893" max="5896" width="6.28515625" style="108" customWidth="1"/>
    <col min="5897" max="5897" width="5.7109375" style="108" customWidth="1"/>
    <col min="5898" max="5898" width="7.28515625" style="108" customWidth="1"/>
    <col min="5899" max="5899" width="9.5703125" style="108" customWidth="1"/>
    <col min="5900" max="5900" width="7.42578125" style="108" customWidth="1"/>
    <col min="5901" max="5901" width="7.28515625" style="108" customWidth="1"/>
    <col min="5902" max="5902" width="6.5703125" style="108" customWidth="1"/>
    <col min="5903" max="5903" width="6.85546875" style="108" customWidth="1"/>
    <col min="5904" max="5917" width="6.28515625" style="108" customWidth="1"/>
    <col min="5918" max="6145" width="9.140625" style="108"/>
    <col min="6146" max="6146" width="5.7109375" style="108" customWidth="1"/>
    <col min="6147" max="6147" width="5.85546875" style="108" customWidth="1"/>
    <col min="6148" max="6148" width="7" style="108" customWidth="1"/>
    <col min="6149" max="6152" width="6.28515625" style="108" customWidth="1"/>
    <col min="6153" max="6153" width="5.7109375" style="108" customWidth="1"/>
    <col min="6154" max="6154" width="7.28515625" style="108" customWidth="1"/>
    <col min="6155" max="6155" width="9.5703125" style="108" customWidth="1"/>
    <col min="6156" max="6156" width="7.42578125" style="108" customWidth="1"/>
    <col min="6157" max="6157" width="7.28515625" style="108" customWidth="1"/>
    <col min="6158" max="6158" width="6.5703125" style="108" customWidth="1"/>
    <col min="6159" max="6159" width="6.85546875" style="108" customWidth="1"/>
    <col min="6160" max="6173" width="6.28515625" style="108" customWidth="1"/>
    <col min="6174" max="6401" width="9.140625" style="108"/>
    <col min="6402" max="6402" width="5.7109375" style="108" customWidth="1"/>
    <col min="6403" max="6403" width="5.85546875" style="108" customWidth="1"/>
    <col min="6404" max="6404" width="7" style="108" customWidth="1"/>
    <col min="6405" max="6408" width="6.28515625" style="108" customWidth="1"/>
    <col min="6409" max="6409" width="5.7109375" style="108" customWidth="1"/>
    <col min="6410" max="6410" width="7.28515625" style="108" customWidth="1"/>
    <col min="6411" max="6411" width="9.5703125" style="108" customWidth="1"/>
    <col min="6412" max="6412" width="7.42578125" style="108" customWidth="1"/>
    <col min="6413" max="6413" width="7.28515625" style="108" customWidth="1"/>
    <col min="6414" max="6414" width="6.5703125" style="108" customWidth="1"/>
    <col min="6415" max="6415" width="6.85546875" style="108" customWidth="1"/>
    <col min="6416" max="6429" width="6.28515625" style="108" customWidth="1"/>
    <col min="6430" max="6657" width="9.140625" style="108"/>
    <col min="6658" max="6658" width="5.7109375" style="108" customWidth="1"/>
    <col min="6659" max="6659" width="5.85546875" style="108" customWidth="1"/>
    <col min="6660" max="6660" width="7" style="108" customWidth="1"/>
    <col min="6661" max="6664" width="6.28515625" style="108" customWidth="1"/>
    <col min="6665" max="6665" width="5.7109375" style="108" customWidth="1"/>
    <col min="6666" max="6666" width="7.28515625" style="108" customWidth="1"/>
    <col min="6667" max="6667" width="9.5703125" style="108" customWidth="1"/>
    <col min="6668" max="6668" width="7.42578125" style="108" customWidth="1"/>
    <col min="6669" max="6669" width="7.28515625" style="108" customWidth="1"/>
    <col min="6670" max="6670" width="6.5703125" style="108" customWidth="1"/>
    <col min="6671" max="6671" width="6.85546875" style="108" customWidth="1"/>
    <col min="6672" max="6685" width="6.28515625" style="108" customWidth="1"/>
    <col min="6686" max="6913" width="9.140625" style="108"/>
    <col min="6914" max="6914" width="5.7109375" style="108" customWidth="1"/>
    <col min="6915" max="6915" width="5.85546875" style="108" customWidth="1"/>
    <col min="6916" max="6916" width="7" style="108" customWidth="1"/>
    <col min="6917" max="6920" width="6.28515625" style="108" customWidth="1"/>
    <col min="6921" max="6921" width="5.7109375" style="108" customWidth="1"/>
    <col min="6922" max="6922" width="7.28515625" style="108" customWidth="1"/>
    <col min="6923" max="6923" width="9.5703125" style="108" customWidth="1"/>
    <col min="6924" max="6924" width="7.42578125" style="108" customWidth="1"/>
    <col min="6925" max="6925" width="7.28515625" style="108" customWidth="1"/>
    <col min="6926" max="6926" width="6.5703125" style="108" customWidth="1"/>
    <col min="6927" max="6927" width="6.85546875" style="108" customWidth="1"/>
    <col min="6928" max="6941" width="6.28515625" style="108" customWidth="1"/>
    <col min="6942" max="7169" width="9.140625" style="108"/>
    <col min="7170" max="7170" width="5.7109375" style="108" customWidth="1"/>
    <col min="7171" max="7171" width="5.85546875" style="108" customWidth="1"/>
    <col min="7172" max="7172" width="7" style="108" customWidth="1"/>
    <col min="7173" max="7176" width="6.28515625" style="108" customWidth="1"/>
    <col min="7177" max="7177" width="5.7109375" style="108" customWidth="1"/>
    <col min="7178" max="7178" width="7.28515625" style="108" customWidth="1"/>
    <col min="7179" max="7179" width="9.5703125" style="108" customWidth="1"/>
    <col min="7180" max="7180" width="7.42578125" style="108" customWidth="1"/>
    <col min="7181" max="7181" width="7.28515625" style="108" customWidth="1"/>
    <col min="7182" max="7182" width="6.5703125" style="108" customWidth="1"/>
    <col min="7183" max="7183" width="6.85546875" style="108" customWidth="1"/>
    <col min="7184" max="7197" width="6.28515625" style="108" customWidth="1"/>
    <col min="7198" max="7425" width="9.140625" style="108"/>
    <col min="7426" max="7426" width="5.7109375" style="108" customWidth="1"/>
    <col min="7427" max="7427" width="5.85546875" style="108" customWidth="1"/>
    <col min="7428" max="7428" width="7" style="108" customWidth="1"/>
    <col min="7429" max="7432" width="6.28515625" style="108" customWidth="1"/>
    <col min="7433" max="7433" width="5.7109375" style="108" customWidth="1"/>
    <col min="7434" max="7434" width="7.28515625" style="108" customWidth="1"/>
    <col min="7435" max="7435" width="9.5703125" style="108" customWidth="1"/>
    <col min="7436" max="7436" width="7.42578125" style="108" customWidth="1"/>
    <col min="7437" max="7437" width="7.28515625" style="108" customWidth="1"/>
    <col min="7438" max="7438" width="6.5703125" style="108" customWidth="1"/>
    <col min="7439" max="7439" width="6.85546875" style="108" customWidth="1"/>
    <col min="7440" max="7453" width="6.28515625" style="108" customWidth="1"/>
    <col min="7454" max="7681" width="9.140625" style="108"/>
    <col min="7682" max="7682" width="5.7109375" style="108" customWidth="1"/>
    <col min="7683" max="7683" width="5.85546875" style="108" customWidth="1"/>
    <col min="7684" max="7684" width="7" style="108" customWidth="1"/>
    <col min="7685" max="7688" width="6.28515625" style="108" customWidth="1"/>
    <col min="7689" max="7689" width="5.7109375" style="108" customWidth="1"/>
    <col min="7690" max="7690" width="7.28515625" style="108" customWidth="1"/>
    <col min="7691" max="7691" width="9.5703125" style="108" customWidth="1"/>
    <col min="7692" max="7692" width="7.42578125" style="108" customWidth="1"/>
    <col min="7693" max="7693" width="7.28515625" style="108" customWidth="1"/>
    <col min="7694" max="7694" width="6.5703125" style="108" customWidth="1"/>
    <col min="7695" max="7695" width="6.85546875" style="108" customWidth="1"/>
    <col min="7696" max="7709" width="6.28515625" style="108" customWidth="1"/>
    <col min="7710" max="7937" width="9.140625" style="108"/>
    <col min="7938" max="7938" width="5.7109375" style="108" customWidth="1"/>
    <col min="7939" max="7939" width="5.85546875" style="108" customWidth="1"/>
    <col min="7940" max="7940" width="7" style="108" customWidth="1"/>
    <col min="7941" max="7944" width="6.28515625" style="108" customWidth="1"/>
    <col min="7945" max="7945" width="5.7109375" style="108" customWidth="1"/>
    <col min="7946" max="7946" width="7.28515625" style="108" customWidth="1"/>
    <col min="7947" max="7947" width="9.5703125" style="108" customWidth="1"/>
    <col min="7948" max="7948" width="7.42578125" style="108" customWidth="1"/>
    <col min="7949" max="7949" width="7.28515625" style="108" customWidth="1"/>
    <col min="7950" max="7950" width="6.5703125" style="108" customWidth="1"/>
    <col min="7951" max="7951" width="6.85546875" style="108" customWidth="1"/>
    <col min="7952" max="7965" width="6.28515625" style="108" customWidth="1"/>
    <col min="7966" max="8193" width="9.140625" style="108"/>
    <col min="8194" max="8194" width="5.7109375" style="108" customWidth="1"/>
    <col min="8195" max="8195" width="5.85546875" style="108" customWidth="1"/>
    <col min="8196" max="8196" width="7" style="108" customWidth="1"/>
    <col min="8197" max="8200" width="6.28515625" style="108" customWidth="1"/>
    <col min="8201" max="8201" width="5.7109375" style="108" customWidth="1"/>
    <col min="8202" max="8202" width="7.28515625" style="108" customWidth="1"/>
    <col min="8203" max="8203" width="9.5703125" style="108" customWidth="1"/>
    <col min="8204" max="8204" width="7.42578125" style="108" customWidth="1"/>
    <col min="8205" max="8205" width="7.28515625" style="108" customWidth="1"/>
    <col min="8206" max="8206" width="6.5703125" style="108" customWidth="1"/>
    <col min="8207" max="8207" width="6.85546875" style="108" customWidth="1"/>
    <col min="8208" max="8221" width="6.28515625" style="108" customWidth="1"/>
    <col min="8222" max="8449" width="9.140625" style="108"/>
    <col min="8450" max="8450" width="5.7109375" style="108" customWidth="1"/>
    <col min="8451" max="8451" width="5.85546875" style="108" customWidth="1"/>
    <col min="8452" max="8452" width="7" style="108" customWidth="1"/>
    <col min="8453" max="8456" width="6.28515625" style="108" customWidth="1"/>
    <col min="8457" max="8457" width="5.7109375" style="108" customWidth="1"/>
    <col min="8458" max="8458" width="7.28515625" style="108" customWidth="1"/>
    <col min="8459" max="8459" width="9.5703125" style="108" customWidth="1"/>
    <col min="8460" max="8460" width="7.42578125" style="108" customWidth="1"/>
    <col min="8461" max="8461" width="7.28515625" style="108" customWidth="1"/>
    <col min="8462" max="8462" width="6.5703125" style="108" customWidth="1"/>
    <col min="8463" max="8463" width="6.85546875" style="108" customWidth="1"/>
    <col min="8464" max="8477" width="6.28515625" style="108" customWidth="1"/>
    <col min="8478" max="8705" width="9.140625" style="108"/>
    <col min="8706" max="8706" width="5.7109375" style="108" customWidth="1"/>
    <col min="8707" max="8707" width="5.85546875" style="108" customWidth="1"/>
    <col min="8708" max="8708" width="7" style="108" customWidth="1"/>
    <col min="8709" max="8712" width="6.28515625" style="108" customWidth="1"/>
    <col min="8713" max="8713" width="5.7109375" style="108" customWidth="1"/>
    <col min="8714" max="8714" width="7.28515625" style="108" customWidth="1"/>
    <col min="8715" max="8715" width="9.5703125" style="108" customWidth="1"/>
    <col min="8716" max="8716" width="7.42578125" style="108" customWidth="1"/>
    <col min="8717" max="8717" width="7.28515625" style="108" customWidth="1"/>
    <col min="8718" max="8718" width="6.5703125" style="108" customWidth="1"/>
    <col min="8719" max="8719" width="6.85546875" style="108" customWidth="1"/>
    <col min="8720" max="8733" width="6.28515625" style="108" customWidth="1"/>
    <col min="8734" max="8961" width="9.140625" style="108"/>
    <col min="8962" max="8962" width="5.7109375" style="108" customWidth="1"/>
    <col min="8963" max="8963" width="5.85546875" style="108" customWidth="1"/>
    <col min="8964" max="8964" width="7" style="108" customWidth="1"/>
    <col min="8965" max="8968" width="6.28515625" style="108" customWidth="1"/>
    <col min="8969" max="8969" width="5.7109375" style="108" customWidth="1"/>
    <col min="8970" max="8970" width="7.28515625" style="108" customWidth="1"/>
    <col min="8971" max="8971" width="9.5703125" style="108" customWidth="1"/>
    <col min="8972" max="8972" width="7.42578125" style="108" customWidth="1"/>
    <col min="8973" max="8973" width="7.28515625" style="108" customWidth="1"/>
    <col min="8974" max="8974" width="6.5703125" style="108" customWidth="1"/>
    <col min="8975" max="8975" width="6.85546875" style="108" customWidth="1"/>
    <col min="8976" max="8989" width="6.28515625" style="108" customWidth="1"/>
    <col min="8990" max="9217" width="9.140625" style="108"/>
    <col min="9218" max="9218" width="5.7109375" style="108" customWidth="1"/>
    <col min="9219" max="9219" width="5.85546875" style="108" customWidth="1"/>
    <col min="9220" max="9220" width="7" style="108" customWidth="1"/>
    <col min="9221" max="9224" width="6.28515625" style="108" customWidth="1"/>
    <col min="9225" max="9225" width="5.7109375" style="108" customWidth="1"/>
    <col min="9226" max="9226" width="7.28515625" style="108" customWidth="1"/>
    <col min="9227" max="9227" width="9.5703125" style="108" customWidth="1"/>
    <col min="9228" max="9228" width="7.42578125" style="108" customWidth="1"/>
    <col min="9229" max="9229" width="7.28515625" style="108" customWidth="1"/>
    <col min="9230" max="9230" width="6.5703125" style="108" customWidth="1"/>
    <col min="9231" max="9231" width="6.85546875" style="108" customWidth="1"/>
    <col min="9232" max="9245" width="6.28515625" style="108" customWidth="1"/>
    <col min="9246" max="9473" width="9.140625" style="108"/>
    <col min="9474" max="9474" width="5.7109375" style="108" customWidth="1"/>
    <col min="9475" max="9475" width="5.85546875" style="108" customWidth="1"/>
    <col min="9476" max="9476" width="7" style="108" customWidth="1"/>
    <col min="9477" max="9480" width="6.28515625" style="108" customWidth="1"/>
    <col min="9481" max="9481" width="5.7109375" style="108" customWidth="1"/>
    <col min="9482" max="9482" width="7.28515625" style="108" customWidth="1"/>
    <col min="9483" max="9483" width="9.5703125" style="108" customWidth="1"/>
    <col min="9484" max="9484" width="7.42578125" style="108" customWidth="1"/>
    <col min="9485" max="9485" width="7.28515625" style="108" customWidth="1"/>
    <col min="9486" max="9486" width="6.5703125" style="108" customWidth="1"/>
    <col min="9487" max="9487" width="6.85546875" style="108" customWidth="1"/>
    <col min="9488" max="9501" width="6.28515625" style="108" customWidth="1"/>
    <col min="9502" max="9729" width="9.140625" style="108"/>
    <col min="9730" max="9730" width="5.7109375" style="108" customWidth="1"/>
    <col min="9731" max="9731" width="5.85546875" style="108" customWidth="1"/>
    <col min="9732" max="9732" width="7" style="108" customWidth="1"/>
    <col min="9733" max="9736" width="6.28515625" style="108" customWidth="1"/>
    <col min="9737" max="9737" width="5.7109375" style="108" customWidth="1"/>
    <col min="9738" max="9738" width="7.28515625" style="108" customWidth="1"/>
    <col min="9739" max="9739" width="9.5703125" style="108" customWidth="1"/>
    <col min="9740" max="9740" width="7.42578125" style="108" customWidth="1"/>
    <col min="9741" max="9741" width="7.28515625" style="108" customWidth="1"/>
    <col min="9742" max="9742" width="6.5703125" style="108" customWidth="1"/>
    <col min="9743" max="9743" width="6.85546875" style="108" customWidth="1"/>
    <col min="9744" max="9757" width="6.28515625" style="108" customWidth="1"/>
    <col min="9758" max="9985" width="9.140625" style="108"/>
    <col min="9986" max="9986" width="5.7109375" style="108" customWidth="1"/>
    <col min="9987" max="9987" width="5.85546875" style="108" customWidth="1"/>
    <col min="9988" max="9988" width="7" style="108" customWidth="1"/>
    <col min="9989" max="9992" width="6.28515625" style="108" customWidth="1"/>
    <col min="9993" max="9993" width="5.7109375" style="108" customWidth="1"/>
    <col min="9994" max="9994" width="7.28515625" style="108" customWidth="1"/>
    <col min="9995" max="9995" width="9.5703125" style="108" customWidth="1"/>
    <col min="9996" max="9996" width="7.42578125" style="108" customWidth="1"/>
    <col min="9997" max="9997" width="7.28515625" style="108" customWidth="1"/>
    <col min="9998" max="9998" width="6.5703125" style="108" customWidth="1"/>
    <col min="9999" max="9999" width="6.85546875" style="108" customWidth="1"/>
    <col min="10000" max="10013" width="6.28515625" style="108" customWidth="1"/>
    <col min="10014" max="10241" width="9.140625" style="108"/>
    <col min="10242" max="10242" width="5.7109375" style="108" customWidth="1"/>
    <col min="10243" max="10243" width="5.85546875" style="108" customWidth="1"/>
    <col min="10244" max="10244" width="7" style="108" customWidth="1"/>
    <col min="10245" max="10248" width="6.28515625" style="108" customWidth="1"/>
    <col min="10249" max="10249" width="5.7109375" style="108" customWidth="1"/>
    <col min="10250" max="10250" width="7.28515625" style="108" customWidth="1"/>
    <col min="10251" max="10251" width="9.5703125" style="108" customWidth="1"/>
    <col min="10252" max="10252" width="7.42578125" style="108" customWidth="1"/>
    <col min="10253" max="10253" width="7.28515625" style="108" customWidth="1"/>
    <col min="10254" max="10254" width="6.5703125" style="108" customWidth="1"/>
    <col min="10255" max="10255" width="6.85546875" style="108" customWidth="1"/>
    <col min="10256" max="10269" width="6.28515625" style="108" customWidth="1"/>
    <col min="10270" max="10497" width="9.140625" style="108"/>
    <col min="10498" max="10498" width="5.7109375" style="108" customWidth="1"/>
    <col min="10499" max="10499" width="5.85546875" style="108" customWidth="1"/>
    <col min="10500" max="10500" width="7" style="108" customWidth="1"/>
    <col min="10501" max="10504" width="6.28515625" style="108" customWidth="1"/>
    <col min="10505" max="10505" width="5.7109375" style="108" customWidth="1"/>
    <col min="10506" max="10506" width="7.28515625" style="108" customWidth="1"/>
    <col min="10507" max="10507" width="9.5703125" style="108" customWidth="1"/>
    <col min="10508" max="10508" width="7.42578125" style="108" customWidth="1"/>
    <col min="10509" max="10509" width="7.28515625" style="108" customWidth="1"/>
    <col min="10510" max="10510" width="6.5703125" style="108" customWidth="1"/>
    <col min="10511" max="10511" width="6.85546875" style="108" customWidth="1"/>
    <col min="10512" max="10525" width="6.28515625" style="108" customWidth="1"/>
    <col min="10526" max="10753" width="9.140625" style="108"/>
    <col min="10754" max="10754" width="5.7109375" style="108" customWidth="1"/>
    <col min="10755" max="10755" width="5.85546875" style="108" customWidth="1"/>
    <col min="10756" max="10756" width="7" style="108" customWidth="1"/>
    <col min="10757" max="10760" width="6.28515625" style="108" customWidth="1"/>
    <col min="10761" max="10761" width="5.7109375" style="108" customWidth="1"/>
    <col min="10762" max="10762" width="7.28515625" style="108" customWidth="1"/>
    <col min="10763" max="10763" width="9.5703125" style="108" customWidth="1"/>
    <col min="10764" max="10764" width="7.42578125" style="108" customWidth="1"/>
    <col min="10765" max="10765" width="7.28515625" style="108" customWidth="1"/>
    <col min="10766" max="10766" width="6.5703125" style="108" customWidth="1"/>
    <col min="10767" max="10767" width="6.85546875" style="108" customWidth="1"/>
    <col min="10768" max="10781" width="6.28515625" style="108" customWidth="1"/>
    <col min="10782" max="11009" width="9.140625" style="108"/>
    <col min="11010" max="11010" width="5.7109375" style="108" customWidth="1"/>
    <col min="11011" max="11011" width="5.85546875" style="108" customWidth="1"/>
    <col min="11012" max="11012" width="7" style="108" customWidth="1"/>
    <col min="11013" max="11016" width="6.28515625" style="108" customWidth="1"/>
    <col min="11017" max="11017" width="5.7109375" style="108" customWidth="1"/>
    <col min="11018" max="11018" width="7.28515625" style="108" customWidth="1"/>
    <col min="11019" max="11019" width="9.5703125" style="108" customWidth="1"/>
    <col min="11020" max="11020" width="7.42578125" style="108" customWidth="1"/>
    <col min="11021" max="11021" width="7.28515625" style="108" customWidth="1"/>
    <col min="11022" max="11022" width="6.5703125" style="108" customWidth="1"/>
    <col min="11023" max="11023" width="6.85546875" style="108" customWidth="1"/>
    <col min="11024" max="11037" width="6.28515625" style="108" customWidth="1"/>
    <col min="11038" max="11265" width="9.140625" style="108"/>
    <col min="11266" max="11266" width="5.7109375" style="108" customWidth="1"/>
    <col min="11267" max="11267" width="5.85546875" style="108" customWidth="1"/>
    <col min="11268" max="11268" width="7" style="108" customWidth="1"/>
    <col min="11269" max="11272" width="6.28515625" style="108" customWidth="1"/>
    <col min="11273" max="11273" width="5.7109375" style="108" customWidth="1"/>
    <col min="11274" max="11274" width="7.28515625" style="108" customWidth="1"/>
    <col min="11275" max="11275" width="9.5703125" style="108" customWidth="1"/>
    <col min="11276" max="11276" width="7.42578125" style="108" customWidth="1"/>
    <col min="11277" max="11277" width="7.28515625" style="108" customWidth="1"/>
    <col min="11278" max="11278" width="6.5703125" style="108" customWidth="1"/>
    <col min="11279" max="11279" width="6.85546875" style="108" customWidth="1"/>
    <col min="11280" max="11293" width="6.28515625" style="108" customWidth="1"/>
    <col min="11294" max="11521" width="9.140625" style="108"/>
    <col min="11522" max="11522" width="5.7109375" style="108" customWidth="1"/>
    <col min="11523" max="11523" width="5.85546875" style="108" customWidth="1"/>
    <col min="11524" max="11524" width="7" style="108" customWidth="1"/>
    <col min="11525" max="11528" width="6.28515625" style="108" customWidth="1"/>
    <col min="11529" max="11529" width="5.7109375" style="108" customWidth="1"/>
    <col min="11530" max="11530" width="7.28515625" style="108" customWidth="1"/>
    <col min="11531" max="11531" width="9.5703125" style="108" customWidth="1"/>
    <col min="11532" max="11532" width="7.42578125" style="108" customWidth="1"/>
    <col min="11533" max="11533" width="7.28515625" style="108" customWidth="1"/>
    <col min="11534" max="11534" width="6.5703125" style="108" customWidth="1"/>
    <col min="11535" max="11535" width="6.85546875" style="108" customWidth="1"/>
    <col min="11536" max="11549" width="6.28515625" style="108" customWidth="1"/>
    <col min="11550" max="11777" width="9.140625" style="108"/>
    <col min="11778" max="11778" width="5.7109375" style="108" customWidth="1"/>
    <col min="11779" max="11779" width="5.85546875" style="108" customWidth="1"/>
    <col min="11780" max="11780" width="7" style="108" customWidth="1"/>
    <col min="11781" max="11784" width="6.28515625" style="108" customWidth="1"/>
    <col min="11785" max="11785" width="5.7109375" style="108" customWidth="1"/>
    <col min="11786" max="11786" width="7.28515625" style="108" customWidth="1"/>
    <col min="11787" max="11787" width="9.5703125" style="108" customWidth="1"/>
    <col min="11788" max="11788" width="7.42578125" style="108" customWidth="1"/>
    <col min="11789" max="11789" width="7.28515625" style="108" customWidth="1"/>
    <col min="11790" max="11790" width="6.5703125" style="108" customWidth="1"/>
    <col min="11791" max="11791" width="6.85546875" style="108" customWidth="1"/>
    <col min="11792" max="11805" width="6.28515625" style="108" customWidth="1"/>
    <col min="11806" max="12033" width="9.140625" style="108"/>
    <col min="12034" max="12034" width="5.7109375" style="108" customWidth="1"/>
    <col min="12035" max="12035" width="5.85546875" style="108" customWidth="1"/>
    <col min="12036" max="12036" width="7" style="108" customWidth="1"/>
    <col min="12037" max="12040" width="6.28515625" style="108" customWidth="1"/>
    <col min="12041" max="12041" width="5.7109375" style="108" customWidth="1"/>
    <col min="12042" max="12042" width="7.28515625" style="108" customWidth="1"/>
    <col min="12043" max="12043" width="9.5703125" style="108" customWidth="1"/>
    <col min="12044" max="12044" width="7.42578125" style="108" customWidth="1"/>
    <col min="12045" max="12045" width="7.28515625" style="108" customWidth="1"/>
    <col min="12046" max="12046" width="6.5703125" style="108" customWidth="1"/>
    <col min="12047" max="12047" width="6.85546875" style="108" customWidth="1"/>
    <col min="12048" max="12061" width="6.28515625" style="108" customWidth="1"/>
    <col min="12062" max="12289" width="9.140625" style="108"/>
    <col min="12290" max="12290" width="5.7109375" style="108" customWidth="1"/>
    <col min="12291" max="12291" width="5.85546875" style="108" customWidth="1"/>
    <col min="12292" max="12292" width="7" style="108" customWidth="1"/>
    <col min="12293" max="12296" width="6.28515625" style="108" customWidth="1"/>
    <col min="12297" max="12297" width="5.7109375" style="108" customWidth="1"/>
    <col min="12298" max="12298" width="7.28515625" style="108" customWidth="1"/>
    <col min="12299" max="12299" width="9.5703125" style="108" customWidth="1"/>
    <col min="12300" max="12300" width="7.42578125" style="108" customWidth="1"/>
    <col min="12301" max="12301" width="7.28515625" style="108" customWidth="1"/>
    <col min="12302" max="12302" width="6.5703125" style="108" customWidth="1"/>
    <col min="12303" max="12303" width="6.85546875" style="108" customWidth="1"/>
    <col min="12304" max="12317" width="6.28515625" style="108" customWidth="1"/>
    <col min="12318" max="12545" width="9.140625" style="108"/>
    <col min="12546" max="12546" width="5.7109375" style="108" customWidth="1"/>
    <col min="12547" max="12547" width="5.85546875" style="108" customWidth="1"/>
    <col min="12548" max="12548" width="7" style="108" customWidth="1"/>
    <col min="12549" max="12552" width="6.28515625" style="108" customWidth="1"/>
    <col min="12553" max="12553" width="5.7109375" style="108" customWidth="1"/>
    <col min="12554" max="12554" width="7.28515625" style="108" customWidth="1"/>
    <col min="12555" max="12555" width="9.5703125" style="108" customWidth="1"/>
    <col min="12556" max="12556" width="7.42578125" style="108" customWidth="1"/>
    <col min="12557" max="12557" width="7.28515625" style="108" customWidth="1"/>
    <col min="12558" max="12558" width="6.5703125" style="108" customWidth="1"/>
    <col min="12559" max="12559" width="6.85546875" style="108" customWidth="1"/>
    <col min="12560" max="12573" width="6.28515625" style="108" customWidth="1"/>
    <col min="12574" max="12801" width="9.140625" style="108"/>
    <col min="12802" max="12802" width="5.7109375" style="108" customWidth="1"/>
    <col min="12803" max="12803" width="5.85546875" style="108" customWidth="1"/>
    <col min="12804" max="12804" width="7" style="108" customWidth="1"/>
    <col min="12805" max="12808" width="6.28515625" style="108" customWidth="1"/>
    <col min="12809" max="12809" width="5.7109375" style="108" customWidth="1"/>
    <col min="12810" max="12810" width="7.28515625" style="108" customWidth="1"/>
    <col min="12811" max="12811" width="9.5703125" style="108" customWidth="1"/>
    <col min="12812" max="12812" width="7.42578125" style="108" customWidth="1"/>
    <col min="12813" max="12813" width="7.28515625" style="108" customWidth="1"/>
    <col min="12814" max="12814" width="6.5703125" style="108" customWidth="1"/>
    <col min="12815" max="12815" width="6.85546875" style="108" customWidth="1"/>
    <col min="12816" max="12829" width="6.28515625" style="108" customWidth="1"/>
    <col min="12830" max="13057" width="9.140625" style="108"/>
    <col min="13058" max="13058" width="5.7109375" style="108" customWidth="1"/>
    <col min="13059" max="13059" width="5.85546875" style="108" customWidth="1"/>
    <col min="13060" max="13060" width="7" style="108" customWidth="1"/>
    <col min="13061" max="13064" width="6.28515625" style="108" customWidth="1"/>
    <col min="13065" max="13065" width="5.7109375" style="108" customWidth="1"/>
    <col min="13066" max="13066" width="7.28515625" style="108" customWidth="1"/>
    <col min="13067" max="13067" width="9.5703125" style="108" customWidth="1"/>
    <col min="13068" max="13068" width="7.42578125" style="108" customWidth="1"/>
    <col min="13069" max="13069" width="7.28515625" style="108" customWidth="1"/>
    <col min="13070" max="13070" width="6.5703125" style="108" customWidth="1"/>
    <col min="13071" max="13071" width="6.85546875" style="108" customWidth="1"/>
    <col min="13072" max="13085" width="6.28515625" style="108" customWidth="1"/>
    <col min="13086" max="13313" width="9.140625" style="108"/>
    <col min="13314" max="13314" width="5.7109375" style="108" customWidth="1"/>
    <col min="13315" max="13315" width="5.85546875" style="108" customWidth="1"/>
    <col min="13316" max="13316" width="7" style="108" customWidth="1"/>
    <col min="13317" max="13320" width="6.28515625" style="108" customWidth="1"/>
    <col min="13321" max="13321" width="5.7109375" style="108" customWidth="1"/>
    <col min="13322" max="13322" width="7.28515625" style="108" customWidth="1"/>
    <col min="13323" max="13323" width="9.5703125" style="108" customWidth="1"/>
    <col min="13324" max="13324" width="7.42578125" style="108" customWidth="1"/>
    <col min="13325" max="13325" width="7.28515625" style="108" customWidth="1"/>
    <col min="13326" max="13326" width="6.5703125" style="108" customWidth="1"/>
    <col min="13327" max="13327" width="6.85546875" style="108" customWidth="1"/>
    <col min="13328" max="13341" width="6.28515625" style="108" customWidth="1"/>
    <col min="13342" max="13569" width="9.140625" style="108"/>
    <col min="13570" max="13570" width="5.7109375" style="108" customWidth="1"/>
    <col min="13571" max="13571" width="5.85546875" style="108" customWidth="1"/>
    <col min="13572" max="13572" width="7" style="108" customWidth="1"/>
    <col min="13573" max="13576" width="6.28515625" style="108" customWidth="1"/>
    <col min="13577" max="13577" width="5.7109375" style="108" customWidth="1"/>
    <col min="13578" max="13578" width="7.28515625" style="108" customWidth="1"/>
    <col min="13579" max="13579" width="9.5703125" style="108" customWidth="1"/>
    <col min="13580" max="13580" width="7.42578125" style="108" customWidth="1"/>
    <col min="13581" max="13581" width="7.28515625" style="108" customWidth="1"/>
    <col min="13582" max="13582" width="6.5703125" style="108" customWidth="1"/>
    <col min="13583" max="13583" width="6.85546875" style="108" customWidth="1"/>
    <col min="13584" max="13597" width="6.28515625" style="108" customWidth="1"/>
    <col min="13598" max="13825" width="9.140625" style="108"/>
    <col min="13826" max="13826" width="5.7109375" style="108" customWidth="1"/>
    <col min="13827" max="13827" width="5.85546875" style="108" customWidth="1"/>
    <col min="13828" max="13828" width="7" style="108" customWidth="1"/>
    <col min="13829" max="13832" width="6.28515625" style="108" customWidth="1"/>
    <col min="13833" max="13833" width="5.7109375" style="108" customWidth="1"/>
    <col min="13834" max="13834" width="7.28515625" style="108" customWidth="1"/>
    <col min="13835" max="13835" width="9.5703125" style="108" customWidth="1"/>
    <col min="13836" max="13836" width="7.42578125" style="108" customWidth="1"/>
    <col min="13837" max="13837" width="7.28515625" style="108" customWidth="1"/>
    <col min="13838" max="13838" width="6.5703125" style="108" customWidth="1"/>
    <col min="13839" max="13839" width="6.85546875" style="108" customWidth="1"/>
    <col min="13840" max="13853" width="6.28515625" style="108" customWidth="1"/>
    <col min="13854" max="14081" width="9.140625" style="108"/>
    <col min="14082" max="14082" width="5.7109375" style="108" customWidth="1"/>
    <col min="14083" max="14083" width="5.85546875" style="108" customWidth="1"/>
    <col min="14084" max="14084" width="7" style="108" customWidth="1"/>
    <col min="14085" max="14088" width="6.28515625" style="108" customWidth="1"/>
    <col min="14089" max="14089" width="5.7109375" style="108" customWidth="1"/>
    <col min="14090" max="14090" width="7.28515625" style="108" customWidth="1"/>
    <col min="14091" max="14091" width="9.5703125" style="108" customWidth="1"/>
    <col min="14092" max="14092" width="7.42578125" style="108" customWidth="1"/>
    <col min="14093" max="14093" width="7.28515625" style="108" customWidth="1"/>
    <col min="14094" max="14094" width="6.5703125" style="108" customWidth="1"/>
    <col min="14095" max="14095" width="6.85546875" style="108" customWidth="1"/>
    <col min="14096" max="14109" width="6.28515625" style="108" customWidth="1"/>
    <col min="14110" max="14337" width="9.140625" style="108"/>
    <col min="14338" max="14338" width="5.7109375" style="108" customWidth="1"/>
    <col min="14339" max="14339" width="5.85546875" style="108" customWidth="1"/>
    <col min="14340" max="14340" width="7" style="108" customWidth="1"/>
    <col min="14341" max="14344" width="6.28515625" style="108" customWidth="1"/>
    <col min="14345" max="14345" width="5.7109375" style="108" customWidth="1"/>
    <col min="14346" max="14346" width="7.28515625" style="108" customWidth="1"/>
    <col min="14347" max="14347" width="9.5703125" style="108" customWidth="1"/>
    <col min="14348" max="14348" width="7.42578125" style="108" customWidth="1"/>
    <col min="14349" max="14349" width="7.28515625" style="108" customWidth="1"/>
    <col min="14350" max="14350" width="6.5703125" style="108" customWidth="1"/>
    <col min="14351" max="14351" width="6.85546875" style="108" customWidth="1"/>
    <col min="14352" max="14365" width="6.28515625" style="108" customWidth="1"/>
    <col min="14366" max="14593" width="9.140625" style="108"/>
    <col min="14594" max="14594" width="5.7109375" style="108" customWidth="1"/>
    <col min="14595" max="14595" width="5.85546875" style="108" customWidth="1"/>
    <col min="14596" max="14596" width="7" style="108" customWidth="1"/>
    <col min="14597" max="14600" width="6.28515625" style="108" customWidth="1"/>
    <col min="14601" max="14601" width="5.7109375" style="108" customWidth="1"/>
    <col min="14602" max="14602" width="7.28515625" style="108" customWidth="1"/>
    <col min="14603" max="14603" width="9.5703125" style="108" customWidth="1"/>
    <col min="14604" max="14604" width="7.42578125" style="108" customWidth="1"/>
    <col min="14605" max="14605" width="7.28515625" style="108" customWidth="1"/>
    <col min="14606" max="14606" width="6.5703125" style="108" customWidth="1"/>
    <col min="14607" max="14607" width="6.85546875" style="108" customWidth="1"/>
    <col min="14608" max="14621" width="6.28515625" style="108" customWidth="1"/>
    <col min="14622" max="14849" width="9.140625" style="108"/>
    <col min="14850" max="14850" width="5.7109375" style="108" customWidth="1"/>
    <col min="14851" max="14851" width="5.85546875" style="108" customWidth="1"/>
    <col min="14852" max="14852" width="7" style="108" customWidth="1"/>
    <col min="14853" max="14856" width="6.28515625" style="108" customWidth="1"/>
    <col min="14857" max="14857" width="5.7109375" style="108" customWidth="1"/>
    <col min="14858" max="14858" width="7.28515625" style="108" customWidth="1"/>
    <col min="14859" max="14859" width="9.5703125" style="108" customWidth="1"/>
    <col min="14860" max="14860" width="7.42578125" style="108" customWidth="1"/>
    <col min="14861" max="14861" width="7.28515625" style="108" customWidth="1"/>
    <col min="14862" max="14862" width="6.5703125" style="108" customWidth="1"/>
    <col min="14863" max="14863" width="6.85546875" style="108" customWidth="1"/>
    <col min="14864" max="14877" width="6.28515625" style="108" customWidth="1"/>
    <col min="14878" max="15105" width="9.140625" style="108"/>
    <col min="15106" max="15106" width="5.7109375" style="108" customWidth="1"/>
    <col min="15107" max="15107" width="5.85546875" style="108" customWidth="1"/>
    <col min="15108" max="15108" width="7" style="108" customWidth="1"/>
    <col min="15109" max="15112" width="6.28515625" style="108" customWidth="1"/>
    <col min="15113" max="15113" width="5.7109375" style="108" customWidth="1"/>
    <col min="15114" max="15114" width="7.28515625" style="108" customWidth="1"/>
    <col min="15115" max="15115" width="9.5703125" style="108" customWidth="1"/>
    <col min="15116" max="15116" width="7.42578125" style="108" customWidth="1"/>
    <col min="15117" max="15117" width="7.28515625" style="108" customWidth="1"/>
    <col min="15118" max="15118" width="6.5703125" style="108" customWidth="1"/>
    <col min="15119" max="15119" width="6.85546875" style="108" customWidth="1"/>
    <col min="15120" max="15133" width="6.28515625" style="108" customWidth="1"/>
    <col min="15134" max="15361" width="9.140625" style="108"/>
    <col min="15362" max="15362" width="5.7109375" style="108" customWidth="1"/>
    <col min="15363" max="15363" width="5.85546875" style="108" customWidth="1"/>
    <col min="15364" max="15364" width="7" style="108" customWidth="1"/>
    <col min="15365" max="15368" width="6.28515625" style="108" customWidth="1"/>
    <col min="15369" max="15369" width="5.7109375" style="108" customWidth="1"/>
    <col min="15370" max="15370" width="7.28515625" style="108" customWidth="1"/>
    <col min="15371" max="15371" width="9.5703125" style="108" customWidth="1"/>
    <col min="15372" max="15372" width="7.42578125" style="108" customWidth="1"/>
    <col min="15373" max="15373" width="7.28515625" style="108" customWidth="1"/>
    <col min="15374" max="15374" width="6.5703125" style="108" customWidth="1"/>
    <col min="15375" max="15375" width="6.85546875" style="108" customWidth="1"/>
    <col min="15376" max="15389" width="6.28515625" style="108" customWidth="1"/>
    <col min="15390" max="15617" width="9.140625" style="108"/>
    <col min="15618" max="15618" width="5.7109375" style="108" customWidth="1"/>
    <col min="15619" max="15619" width="5.85546875" style="108" customWidth="1"/>
    <col min="15620" max="15620" width="7" style="108" customWidth="1"/>
    <col min="15621" max="15624" width="6.28515625" style="108" customWidth="1"/>
    <col min="15625" max="15625" width="5.7109375" style="108" customWidth="1"/>
    <col min="15626" max="15626" width="7.28515625" style="108" customWidth="1"/>
    <col min="15627" max="15627" width="9.5703125" style="108" customWidth="1"/>
    <col min="15628" max="15628" width="7.42578125" style="108" customWidth="1"/>
    <col min="15629" max="15629" width="7.28515625" style="108" customWidth="1"/>
    <col min="15630" max="15630" width="6.5703125" style="108" customWidth="1"/>
    <col min="15631" max="15631" width="6.85546875" style="108" customWidth="1"/>
    <col min="15632" max="15645" width="6.28515625" style="108" customWidth="1"/>
    <col min="15646" max="15873" width="9.140625" style="108"/>
    <col min="15874" max="15874" width="5.7109375" style="108" customWidth="1"/>
    <col min="15875" max="15875" width="5.85546875" style="108" customWidth="1"/>
    <col min="15876" max="15876" width="7" style="108" customWidth="1"/>
    <col min="15877" max="15880" width="6.28515625" style="108" customWidth="1"/>
    <col min="15881" max="15881" width="5.7109375" style="108" customWidth="1"/>
    <col min="15882" max="15882" width="7.28515625" style="108" customWidth="1"/>
    <col min="15883" max="15883" width="9.5703125" style="108" customWidth="1"/>
    <col min="15884" max="15884" width="7.42578125" style="108" customWidth="1"/>
    <col min="15885" max="15885" width="7.28515625" style="108" customWidth="1"/>
    <col min="15886" max="15886" width="6.5703125" style="108" customWidth="1"/>
    <col min="15887" max="15887" width="6.85546875" style="108" customWidth="1"/>
    <col min="15888" max="15901" width="6.28515625" style="108" customWidth="1"/>
    <col min="15902" max="16129" width="9.140625" style="108"/>
    <col min="16130" max="16130" width="5.7109375" style="108" customWidth="1"/>
    <col min="16131" max="16131" width="5.85546875" style="108" customWidth="1"/>
    <col min="16132" max="16132" width="7" style="108" customWidth="1"/>
    <col min="16133" max="16136" width="6.28515625" style="108" customWidth="1"/>
    <col min="16137" max="16137" width="5.7109375" style="108" customWidth="1"/>
    <col min="16138" max="16138" width="7.28515625" style="108" customWidth="1"/>
    <col min="16139" max="16139" width="9.5703125" style="108" customWidth="1"/>
    <col min="16140" max="16140" width="7.42578125" style="108" customWidth="1"/>
    <col min="16141" max="16141" width="7.28515625" style="108" customWidth="1"/>
    <col min="16142" max="16142" width="6.5703125" style="108" customWidth="1"/>
    <col min="16143" max="16143" width="6.85546875" style="108" customWidth="1"/>
    <col min="16144" max="16157" width="6.28515625" style="108" customWidth="1"/>
    <col min="16158" max="16384" width="9.140625" style="108"/>
  </cols>
  <sheetData>
    <row r="1" spans="1:37">
      <c r="E1" s="109">
        <v>2</v>
      </c>
      <c r="G1" s="109">
        <v>3</v>
      </c>
      <c r="I1" s="109">
        <v>4</v>
      </c>
      <c r="K1" s="109">
        <v>5</v>
      </c>
      <c r="M1" s="109">
        <v>6</v>
      </c>
      <c r="O1" s="109">
        <v>7</v>
      </c>
      <c r="Q1" s="109">
        <v>8</v>
      </c>
      <c r="S1" s="109">
        <v>36</v>
      </c>
      <c r="U1" s="109">
        <v>37</v>
      </c>
      <c r="W1" s="109">
        <v>38</v>
      </c>
      <c r="Y1" s="109">
        <v>39</v>
      </c>
      <c r="AA1" s="109">
        <v>40</v>
      </c>
      <c r="AC1" s="109">
        <v>41</v>
      </c>
    </row>
    <row r="2" spans="1:37"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37"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</row>
    <row r="5" spans="1:37">
      <c r="A5" s="181" t="s">
        <v>86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</row>
    <row r="6" spans="1:37" ht="83.25" customHeight="1">
      <c r="A6" s="182" t="s">
        <v>87</v>
      </c>
      <c r="B6" s="179" t="s">
        <v>88</v>
      </c>
      <c r="C6" s="180"/>
      <c r="D6" s="179" t="s">
        <v>89</v>
      </c>
      <c r="E6" s="180"/>
      <c r="F6" s="179" t="s">
        <v>90</v>
      </c>
      <c r="G6" s="180"/>
      <c r="H6" s="179" t="s">
        <v>91</v>
      </c>
      <c r="I6" s="180"/>
      <c r="J6" s="179" t="s">
        <v>92</v>
      </c>
      <c r="K6" s="180"/>
      <c r="L6" s="179" t="s">
        <v>93</v>
      </c>
      <c r="M6" s="180"/>
      <c r="N6" s="179" t="s">
        <v>94</v>
      </c>
      <c r="O6" s="180"/>
      <c r="P6" s="179" t="s">
        <v>95</v>
      </c>
      <c r="Q6" s="180"/>
      <c r="R6" s="179" t="s">
        <v>96</v>
      </c>
      <c r="S6" s="180"/>
      <c r="T6" s="179" t="s">
        <v>21</v>
      </c>
      <c r="U6" s="180"/>
      <c r="V6" s="179" t="s">
        <v>97</v>
      </c>
      <c r="W6" s="180"/>
      <c r="X6" s="179" t="s">
        <v>98</v>
      </c>
      <c r="Y6" s="180"/>
    </row>
    <row r="7" spans="1:37" ht="22.7" customHeight="1">
      <c r="A7" s="182"/>
      <c r="B7" s="111" t="s">
        <v>55</v>
      </c>
      <c r="C7" s="112" t="s">
        <v>56</v>
      </c>
      <c r="D7" s="111" t="s">
        <v>55</v>
      </c>
      <c r="E7" s="112" t="s">
        <v>56</v>
      </c>
      <c r="F7" s="111" t="s">
        <v>55</v>
      </c>
      <c r="G7" s="112" t="s">
        <v>56</v>
      </c>
      <c r="H7" s="111" t="s">
        <v>55</v>
      </c>
      <c r="I7" s="112" t="s">
        <v>56</v>
      </c>
      <c r="J7" s="111" t="s">
        <v>55</v>
      </c>
      <c r="K7" s="112" t="s">
        <v>56</v>
      </c>
      <c r="L7" s="111" t="s">
        <v>55</v>
      </c>
      <c r="M7" s="112" t="s">
        <v>56</v>
      </c>
      <c r="N7" s="111" t="s">
        <v>55</v>
      </c>
      <c r="O7" s="112" t="s">
        <v>56</v>
      </c>
      <c r="P7" s="111" t="s">
        <v>55</v>
      </c>
      <c r="Q7" s="112" t="s">
        <v>56</v>
      </c>
      <c r="R7" s="111" t="s">
        <v>55</v>
      </c>
      <c r="S7" s="112" t="s">
        <v>56</v>
      </c>
      <c r="T7" s="111" t="s">
        <v>55</v>
      </c>
      <c r="U7" s="112" t="s">
        <v>56</v>
      </c>
      <c r="V7" s="111" t="s">
        <v>55</v>
      </c>
      <c r="W7" s="112" t="s">
        <v>56</v>
      </c>
      <c r="X7" s="111" t="s">
        <v>55</v>
      </c>
      <c r="Y7" s="112" t="s">
        <v>56</v>
      </c>
    </row>
    <row r="8" spans="1:37" ht="22.7" customHeight="1">
      <c r="A8" s="150">
        <f ca="1">VLOOKUP(HLOOKUP((VALUE([2]PMC!$C$10&amp;VLOOKUP([2]PMC!$C$8,[2]Auxiliar!$G$6:$L$17,6,0))),[2]Auxiliar!$Q$6:$Q$606,$A8,1),[2]Auxiliar!$Q$6:$S$606,3,0)</f>
        <v>42430</v>
      </c>
      <c r="B8" s="113">
        <v>-0.9</v>
      </c>
      <c r="C8" s="114"/>
      <c r="D8" s="113">
        <v>-1.7</v>
      </c>
      <c r="E8" s="114"/>
      <c r="F8" s="113">
        <v>-0.7</v>
      </c>
      <c r="G8" s="114"/>
      <c r="H8" s="115">
        <v>-5.0999999999999996</v>
      </c>
      <c r="I8" s="116"/>
      <c r="J8" s="115">
        <v>-2.5</v>
      </c>
      <c r="K8" s="116"/>
      <c r="L8" s="115">
        <v>0.9</v>
      </c>
      <c r="M8" s="116"/>
      <c r="N8" s="115">
        <v>-1.9</v>
      </c>
      <c r="O8" s="116"/>
      <c r="P8" s="117">
        <v>4.4000000000000004</v>
      </c>
      <c r="Q8" s="117"/>
      <c r="R8" s="115">
        <v>-3.4</v>
      </c>
      <c r="S8" s="116"/>
      <c r="T8" s="115">
        <v>-1.4</v>
      </c>
      <c r="U8" s="118"/>
      <c r="V8" s="115">
        <v>-1.9</v>
      </c>
      <c r="W8" s="116"/>
      <c r="X8" s="115">
        <v>-2</v>
      </c>
      <c r="Y8" s="116"/>
    </row>
    <row r="9" spans="1:37" ht="22.7" customHeight="1">
      <c r="A9" s="150">
        <f ca="1">VLOOKUP(HLOOKUP((VALUE([2]PMC!$C$10&amp;VLOOKUP([2]PMC!$C$8,[2]Auxiliar!$G$6:$L$17,6,0))),[2]Auxiliar!$Q$6:$Q$606,$A9,1),[2]Auxiliar!$Q$6:$S$606,3,0)</f>
        <v>42461</v>
      </c>
      <c r="B9" s="113">
        <v>0.2</v>
      </c>
      <c r="C9" s="114">
        <v>0.1</v>
      </c>
      <c r="D9" s="113">
        <v>0</v>
      </c>
      <c r="E9" s="114">
        <v>0.1</v>
      </c>
      <c r="F9" s="113">
        <v>1.1000000000000001</v>
      </c>
      <c r="G9" s="114">
        <v>0.7</v>
      </c>
      <c r="H9" s="115">
        <v>4.3</v>
      </c>
      <c r="I9" s="116">
        <v>2.5</v>
      </c>
      <c r="J9" s="115">
        <v>-2.4</v>
      </c>
      <c r="K9" s="116">
        <v>-2.6</v>
      </c>
      <c r="L9" s="115">
        <v>-3.1</v>
      </c>
      <c r="M9" s="116">
        <v>-2.9</v>
      </c>
      <c r="N9" s="115">
        <v>-2.5</v>
      </c>
      <c r="O9" s="116">
        <v>-1.8</v>
      </c>
      <c r="P9" s="117">
        <v>-5.3</v>
      </c>
      <c r="Q9" s="117">
        <v>-9.6</v>
      </c>
      <c r="R9" s="115">
        <v>2.6</v>
      </c>
      <c r="S9" s="116">
        <v>1.4</v>
      </c>
      <c r="T9" s="115">
        <v>-1.3</v>
      </c>
      <c r="U9" s="118">
        <v>-2</v>
      </c>
      <c r="V9" s="115">
        <v>-6.2</v>
      </c>
      <c r="W9" s="116">
        <v>-5.5</v>
      </c>
      <c r="X9" s="115">
        <v>-3.2</v>
      </c>
      <c r="Y9" s="116">
        <v>-2.8</v>
      </c>
    </row>
    <row r="10" spans="1:37" ht="22.7" customHeight="1">
      <c r="A10" s="150">
        <f ca="1">VLOOKUP(HLOOKUP((VALUE([2]PMC!$C$10&amp;VLOOKUP([2]PMC!$C$8,[2]Auxiliar!$G$6:$L$17,6,0))),[2]Auxiliar!$Q$6:$Q$606,$A10,1),[2]Auxiliar!$Q$6:$S$606,3,0)</f>
        <v>42491</v>
      </c>
      <c r="B10" s="113">
        <v>-1</v>
      </c>
      <c r="C10" s="114">
        <v>-1</v>
      </c>
      <c r="D10" s="113">
        <v>-0.3</v>
      </c>
      <c r="E10" s="114">
        <v>-0.3</v>
      </c>
      <c r="F10" s="113">
        <v>-0.3</v>
      </c>
      <c r="G10" s="114">
        <v>-0.1</v>
      </c>
      <c r="H10" s="115">
        <v>1.8</v>
      </c>
      <c r="I10" s="116">
        <v>2.6</v>
      </c>
      <c r="J10" s="115">
        <v>-0.9</v>
      </c>
      <c r="K10" s="116">
        <v>-0.9</v>
      </c>
      <c r="L10" s="115">
        <v>-0.8</v>
      </c>
      <c r="M10" s="116">
        <v>-0.9</v>
      </c>
      <c r="N10" s="115">
        <v>-2.2999999999999998</v>
      </c>
      <c r="O10" s="116">
        <v>-2.4</v>
      </c>
      <c r="P10" s="117">
        <v>-2</v>
      </c>
      <c r="Q10" s="117">
        <v>-1.2</v>
      </c>
      <c r="R10" s="115">
        <v>-1.9</v>
      </c>
      <c r="S10" s="116">
        <v>-1.2</v>
      </c>
      <c r="T10" s="115">
        <v>-0.1</v>
      </c>
      <c r="U10" s="118">
        <v>0.1</v>
      </c>
      <c r="V10" s="115">
        <v>0.4</v>
      </c>
      <c r="W10" s="116">
        <v>0.7</v>
      </c>
      <c r="X10" s="115">
        <v>1</v>
      </c>
      <c r="Y10" s="116">
        <v>0.7</v>
      </c>
    </row>
    <row r="11" spans="1:37" ht="22.7" customHeight="1">
      <c r="A11" s="150">
        <f ca="1">VLOOKUP(HLOOKUP((VALUE([2]PMC!$C$10&amp;VLOOKUP([2]PMC!$C$8,[2]Auxiliar!$G$6:$L$17,6,0))),[2]Auxiliar!$Q$6:$Q$606,$A11,1),[2]Auxiliar!$Q$6:$S$606,3,0)</f>
        <v>42522</v>
      </c>
      <c r="B11" s="113">
        <v>0</v>
      </c>
      <c r="C11" s="114">
        <v>0.1</v>
      </c>
      <c r="D11" s="113">
        <v>-0.5</v>
      </c>
      <c r="E11" s="114">
        <v>-0.3</v>
      </c>
      <c r="F11" s="113">
        <v>0.3</v>
      </c>
      <c r="G11" s="114">
        <v>0.3</v>
      </c>
      <c r="H11" s="115">
        <v>0.7</v>
      </c>
      <c r="I11" s="116">
        <v>1.2</v>
      </c>
      <c r="J11" s="115">
        <v>0.1</v>
      </c>
      <c r="K11" s="116">
        <v>0</v>
      </c>
      <c r="L11" s="115">
        <v>-0.3</v>
      </c>
      <c r="M11" s="116">
        <v>-0.3</v>
      </c>
      <c r="N11" s="115">
        <v>1.1000000000000001</v>
      </c>
      <c r="O11" s="116">
        <v>1</v>
      </c>
      <c r="P11" s="117">
        <v>-3.2</v>
      </c>
      <c r="Q11" s="117">
        <v>-2.7</v>
      </c>
      <c r="R11" s="115">
        <v>0.8</v>
      </c>
      <c r="S11" s="116">
        <v>0.8</v>
      </c>
      <c r="T11" s="115">
        <v>-0.8</v>
      </c>
      <c r="U11" s="118">
        <v>-0.8</v>
      </c>
      <c r="V11" s="115">
        <v>-1.3</v>
      </c>
      <c r="W11" s="116">
        <v>-1.3</v>
      </c>
      <c r="X11" s="115">
        <v>0.4</v>
      </c>
      <c r="Y11" s="116">
        <v>0.4</v>
      </c>
    </row>
    <row r="12" spans="1:37" ht="22.7" customHeight="1">
      <c r="A12" s="150">
        <f ca="1">VLOOKUP(HLOOKUP((VALUE([2]PMC!$C$10&amp;VLOOKUP([2]PMC!$C$8,[2]Auxiliar!$G$6:$L$17,6,0))),[2]Auxiliar!$Q$6:$Q$606,$A12,1),[2]Auxiliar!$Q$6:$S$606,3,0)</f>
        <v>42552</v>
      </c>
      <c r="B12" s="113">
        <v>-0.7</v>
      </c>
      <c r="C12" s="114">
        <v>-0.8</v>
      </c>
      <c r="D12" s="113">
        <v>-0.5</v>
      </c>
      <c r="E12" s="114">
        <v>-0.6</v>
      </c>
      <c r="F12" s="113">
        <v>-0.9</v>
      </c>
      <c r="G12" s="114">
        <v>-0.9</v>
      </c>
      <c r="H12" s="115">
        <v>-6.1</v>
      </c>
      <c r="I12" s="116">
        <v>-6.4</v>
      </c>
      <c r="J12" s="115">
        <v>-0.1</v>
      </c>
      <c r="K12" s="116">
        <v>-0.1</v>
      </c>
      <c r="L12" s="115">
        <v>0.5</v>
      </c>
      <c r="M12" s="116">
        <v>0.5</v>
      </c>
      <c r="N12" s="115">
        <v>0</v>
      </c>
      <c r="O12" s="116">
        <v>0</v>
      </c>
      <c r="P12" s="117">
        <v>5.0999999999999996</v>
      </c>
      <c r="Q12" s="117">
        <v>5.3</v>
      </c>
      <c r="R12" s="115">
        <v>-0.7</v>
      </c>
      <c r="S12" s="116">
        <v>-0.7</v>
      </c>
      <c r="T12" s="115">
        <v>-0.6</v>
      </c>
      <c r="U12" s="118">
        <v>-0.5</v>
      </c>
      <c r="V12" s="115">
        <v>-0.9</v>
      </c>
      <c r="W12" s="116">
        <v>-0.8</v>
      </c>
      <c r="X12" s="115">
        <v>-1.8</v>
      </c>
      <c r="Y12" s="116">
        <v>-1.6</v>
      </c>
    </row>
    <row r="13" spans="1:37" ht="22.7" customHeight="1">
      <c r="A13" s="150">
        <f ca="1">VLOOKUP(HLOOKUP((VALUE([2]PMC!$C$10&amp;VLOOKUP([2]PMC!$C$8,[2]Auxiliar!$G$6:$L$17,6,0))),[2]Auxiliar!$Q$6:$Q$606,$A13,1),[2]Auxiliar!$Q$6:$S$606,3,0)</f>
        <v>42583</v>
      </c>
      <c r="B13" s="113">
        <v>-0.7</v>
      </c>
      <c r="C13" s="114">
        <v>-0.6</v>
      </c>
      <c r="D13" s="113">
        <v>-1.8</v>
      </c>
      <c r="E13" s="114">
        <v>-1.8</v>
      </c>
      <c r="F13" s="113">
        <v>0.2</v>
      </c>
      <c r="G13" s="114">
        <v>0.3</v>
      </c>
      <c r="H13" s="115">
        <v>-0.1</v>
      </c>
      <c r="I13" s="116">
        <v>-0.1</v>
      </c>
      <c r="J13" s="115">
        <v>-1.6</v>
      </c>
      <c r="K13" s="116">
        <v>-1.3</v>
      </c>
      <c r="L13" s="115">
        <v>-3.2</v>
      </c>
      <c r="M13" s="116">
        <v>-3.2</v>
      </c>
      <c r="N13" s="115">
        <v>-1.8</v>
      </c>
      <c r="O13" s="116">
        <v>-1.8</v>
      </c>
      <c r="P13" s="117">
        <v>-4.7</v>
      </c>
      <c r="Q13" s="117">
        <v>-4.3</v>
      </c>
      <c r="R13" s="115">
        <v>-0.9</v>
      </c>
      <c r="S13" s="116">
        <v>-0.9</v>
      </c>
      <c r="T13" s="115">
        <v>-1.7</v>
      </c>
      <c r="U13" s="118">
        <v>-1.6</v>
      </c>
      <c r="V13" s="115">
        <v>-5.6</v>
      </c>
      <c r="W13" s="116">
        <v>-4.9000000000000004</v>
      </c>
      <c r="X13" s="115">
        <v>2.1</v>
      </c>
      <c r="Y13" s="116">
        <v>2.1</v>
      </c>
    </row>
    <row r="14" spans="1:37" ht="22.7" customHeight="1">
      <c r="A14" s="150">
        <f ca="1">VLOOKUP(HLOOKUP((VALUE([2]PMC!$C$10&amp;VLOOKUP([2]PMC!$C$8,[2]Auxiliar!$G$6:$L$17,6,0))),[2]Auxiliar!$Q$6:$Q$606,$A14,1),[2]Auxiliar!$Q$6:$S$606,3,0)</f>
        <v>42614</v>
      </c>
      <c r="B14" s="113">
        <v>-0.7</v>
      </c>
      <c r="C14" s="114">
        <v>-0.7</v>
      </c>
      <c r="D14" s="113">
        <v>-0.2</v>
      </c>
      <c r="E14" s="114">
        <v>-0.2</v>
      </c>
      <c r="F14" s="113">
        <v>-1.4</v>
      </c>
      <c r="G14" s="114">
        <v>-1.1000000000000001</v>
      </c>
      <c r="H14" s="115">
        <v>-0.8</v>
      </c>
      <c r="I14" s="116">
        <v>-0.6</v>
      </c>
      <c r="J14" s="115">
        <v>-1.1000000000000001</v>
      </c>
      <c r="K14" s="116">
        <v>-1.1000000000000001</v>
      </c>
      <c r="L14" s="115">
        <v>1.3</v>
      </c>
      <c r="M14" s="116">
        <v>1.4</v>
      </c>
      <c r="N14" s="115">
        <v>-1.2</v>
      </c>
      <c r="O14" s="116">
        <v>-1.2</v>
      </c>
      <c r="P14" s="117">
        <v>-0.2</v>
      </c>
      <c r="Q14" s="117">
        <v>-0.2</v>
      </c>
      <c r="R14" s="115">
        <v>0.2</v>
      </c>
      <c r="S14" s="116">
        <v>0.2</v>
      </c>
      <c r="T14" s="115">
        <v>0.2</v>
      </c>
      <c r="U14" s="118">
        <v>0.2</v>
      </c>
      <c r="V14" s="115">
        <v>3.3</v>
      </c>
      <c r="W14" s="116">
        <v>2.1</v>
      </c>
      <c r="X14" s="115">
        <v>-3</v>
      </c>
      <c r="Y14" s="116">
        <v>-2.9</v>
      </c>
      <c r="AE14" s="119"/>
      <c r="AF14" s="119"/>
      <c r="AG14" s="119"/>
      <c r="AH14" s="119"/>
      <c r="AI14" s="119"/>
      <c r="AJ14" s="119"/>
      <c r="AK14" s="119"/>
    </row>
    <row r="15" spans="1:37" ht="22.7" customHeight="1">
      <c r="A15" s="150">
        <f ca="1">VLOOKUP(HLOOKUP((VALUE([2]PMC!$C$10&amp;VLOOKUP([2]PMC!$C$8,[2]Auxiliar!$G$6:$L$17,6,0))),[2]Auxiliar!$Q$6:$Q$606,$A15,1),[2]Auxiliar!$Q$6:$S$606,3,0)</f>
        <v>42644</v>
      </c>
      <c r="B15" s="113">
        <v>-0.5</v>
      </c>
      <c r="C15" s="114">
        <v>-0.6</v>
      </c>
      <c r="D15" s="113">
        <v>-1.4</v>
      </c>
      <c r="E15" s="114">
        <v>-1.3</v>
      </c>
      <c r="F15" s="113">
        <v>-0.5</v>
      </c>
      <c r="G15" s="114">
        <v>-0.7</v>
      </c>
      <c r="H15" s="115">
        <v>0.5</v>
      </c>
      <c r="I15" s="116">
        <v>0.5</v>
      </c>
      <c r="J15" s="115">
        <v>0.5</v>
      </c>
      <c r="K15" s="116">
        <v>0.7</v>
      </c>
      <c r="L15" s="115">
        <v>0</v>
      </c>
      <c r="M15" s="116">
        <v>0</v>
      </c>
      <c r="N15" s="115">
        <v>1.3</v>
      </c>
      <c r="O15" s="116">
        <v>1.4</v>
      </c>
      <c r="P15" s="117">
        <v>-0.7</v>
      </c>
      <c r="Q15" s="117">
        <v>-0.6</v>
      </c>
      <c r="R15" s="115">
        <v>0.9</v>
      </c>
      <c r="S15" s="116">
        <v>1</v>
      </c>
      <c r="T15" s="115">
        <v>-0.4</v>
      </c>
      <c r="U15" s="118">
        <v>-0.2</v>
      </c>
      <c r="V15" s="115">
        <v>-0.4</v>
      </c>
      <c r="W15" s="116">
        <v>0.1</v>
      </c>
      <c r="X15" s="115">
        <v>-5.0999999999999996</v>
      </c>
      <c r="Y15" s="116">
        <v>-5.2</v>
      </c>
      <c r="AE15" s="119"/>
      <c r="AF15" s="119"/>
      <c r="AG15" s="119"/>
      <c r="AH15" s="119"/>
      <c r="AI15" s="119"/>
      <c r="AJ15" s="119"/>
      <c r="AK15" s="119"/>
    </row>
    <row r="16" spans="1:37" ht="22.7" customHeight="1">
      <c r="A16" s="150">
        <f ca="1">VLOOKUP(HLOOKUP((VALUE([2]PMC!$C$10&amp;VLOOKUP([2]PMC!$C$8,[2]Auxiliar!$G$6:$L$17,6,0))),[2]Auxiliar!$Q$6:$Q$606,$A16,1),[2]Auxiliar!$Q$6:$S$606,3,0)</f>
        <v>42675</v>
      </c>
      <c r="B16" s="113">
        <v>0.9</v>
      </c>
      <c r="C16" s="114">
        <v>0.9</v>
      </c>
      <c r="D16" s="113">
        <v>-0.1</v>
      </c>
      <c r="E16" s="114">
        <v>-0.1</v>
      </c>
      <c r="F16" s="113">
        <v>0.4</v>
      </c>
      <c r="G16" s="114">
        <v>0.8</v>
      </c>
      <c r="H16" s="115">
        <v>-1.6</v>
      </c>
      <c r="I16" s="116">
        <v>-1.6</v>
      </c>
      <c r="J16" s="115">
        <v>2.7</v>
      </c>
      <c r="K16" s="116">
        <v>2.4</v>
      </c>
      <c r="L16" s="115">
        <v>0.2</v>
      </c>
      <c r="M16" s="116">
        <v>0.1</v>
      </c>
      <c r="N16" s="115">
        <v>0.4</v>
      </c>
      <c r="O16" s="116">
        <v>0.4</v>
      </c>
      <c r="P16" s="117">
        <v>5.3</v>
      </c>
      <c r="Q16" s="117">
        <v>5.4</v>
      </c>
      <c r="R16" s="115">
        <v>4.3</v>
      </c>
      <c r="S16" s="116">
        <v>4.4000000000000004</v>
      </c>
      <c r="T16" s="115">
        <v>0.4</v>
      </c>
      <c r="U16" s="118">
        <v>0.5</v>
      </c>
      <c r="V16" s="115">
        <v>-1.3</v>
      </c>
      <c r="W16" s="116">
        <v>-1.5</v>
      </c>
      <c r="X16" s="115">
        <v>8.6999999999999993</v>
      </c>
      <c r="Y16" s="116">
        <v>8.8000000000000007</v>
      </c>
      <c r="AE16" s="119"/>
      <c r="AF16" s="119"/>
      <c r="AG16" s="119"/>
      <c r="AH16" s="119"/>
      <c r="AI16" s="119"/>
      <c r="AJ16" s="119"/>
      <c r="AK16" s="119"/>
    </row>
    <row r="17" spans="1:37" ht="22.7" customHeight="1">
      <c r="A17" s="150">
        <f ca="1">VLOOKUP(HLOOKUP((VALUE([2]PMC!$C$10&amp;VLOOKUP([2]PMC!$C$8,[2]Auxiliar!$G$6:$L$17,6,0))),[2]Auxiliar!$Q$6:$Q$606,$A17,1),[2]Auxiliar!$Q$6:$S$606,3,0)</f>
        <v>42705</v>
      </c>
      <c r="B17" s="113">
        <v>-1.7</v>
      </c>
      <c r="C17" s="114">
        <v>-1.9</v>
      </c>
      <c r="D17" s="113">
        <v>1.9</v>
      </c>
      <c r="E17" s="114">
        <v>1.8</v>
      </c>
      <c r="F17" s="113">
        <v>-2.8</v>
      </c>
      <c r="G17" s="114">
        <v>-2.6</v>
      </c>
      <c r="H17" s="115">
        <v>0.1</v>
      </c>
      <c r="I17" s="116">
        <v>0.3</v>
      </c>
      <c r="J17" s="115">
        <v>-1.9</v>
      </c>
      <c r="K17" s="116">
        <v>-1.9</v>
      </c>
      <c r="L17" s="115">
        <v>0.1</v>
      </c>
      <c r="M17" s="116">
        <v>0.1</v>
      </c>
      <c r="N17" s="115">
        <v>-0.4</v>
      </c>
      <c r="O17" s="116">
        <v>-0.6</v>
      </c>
      <c r="P17" s="117">
        <v>1.2</v>
      </c>
      <c r="Q17" s="117">
        <v>1.3</v>
      </c>
      <c r="R17" s="115">
        <v>-4.2</v>
      </c>
      <c r="S17" s="116">
        <v>-4.2</v>
      </c>
      <c r="T17" s="115">
        <v>0.2</v>
      </c>
      <c r="U17" s="118">
        <v>0.2</v>
      </c>
      <c r="V17" s="115">
        <v>1.9</v>
      </c>
      <c r="W17" s="116">
        <v>1.6</v>
      </c>
      <c r="X17" s="115">
        <v>1.8</v>
      </c>
      <c r="Y17" s="116">
        <v>1.7</v>
      </c>
      <c r="AE17" s="119"/>
      <c r="AF17" s="119"/>
      <c r="AG17" s="119"/>
      <c r="AH17" s="119"/>
      <c r="AI17" s="119"/>
      <c r="AJ17" s="119"/>
      <c r="AK17" s="119"/>
    </row>
    <row r="18" spans="1:37" ht="22.7" customHeight="1">
      <c r="A18" s="150">
        <f ca="1">VLOOKUP(HLOOKUP((VALUE([2]PMC!$C$10&amp;VLOOKUP([2]PMC!$C$8,[2]Auxiliar!$G$6:$L$17,6,0))),[2]Auxiliar!$Q$6:$Q$606,$A18,1),[2]Auxiliar!$Q$6:$S$606,3,0)</f>
        <v>42736</v>
      </c>
      <c r="B18" s="113">
        <v>6</v>
      </c>
      <c r="C18" s="114">
        <v>5.5</v>
      </c>
      <c r="D18" s="113">
        <v>-1.2</v>
      </c>
      <c r="E18" s="114">
        <v>-1.3</v>
      </c>
      <c r="F18" s="113">
        <v>8.6</v>
      </c>
      <c r="G18" s="114">
        <v>8</v>
      </c>
      <c r="H18" s="115">
        <v>13</v>
      </c>
      <c r="I18" s="116">
        <v>13.7</v>
      </c>
      <c r="J18" s="115">
        <v>2.6</v>
      </c>
      <c r="K18" s="116">
        <v>2.2999999999999998</v>
      </c>
      <c r="L18" s="115">
        <v>1.7</v>
      </c>
      <c r="M18" s="116">
        <v>1.6</v>
      </c>
      <c r="N18" s="115">
        <v>2.2000000000000002</v>
      </c>
      <c r="O18" s="116">
        <v>2.1</v>
      </c>
      <c r="P18" s="117">
        <v>-5.9</v>
      </c>
      <c r="Q18" s="117">
        <v>-6</v>
      </c>
      <c r="R18" s="115">
        <v>-0.6</v>
      </c>
      <c r="S18" s="116">
        <v>-0.5</v>
      </c>
      <c r="T18" s="115">
        <v>3.1</v>
      </c>
      <c r="U18" s="118">
        <v>3</v>
      </c>
      <c r="V18" s="115">
        <v>1</v>
      </c>
      <c r="W18" s="116">
        <v>1</v>
      </c>
      <c r="X18" s="115">
        <v>1.9</v>
      </c>
      <c r="Y18" s="116">
        <v>1.7</v>
      </c>
      <c r="AE18" s="119"/>
      <c r="AF18" s="119"/>
      <c r="AG18" s="119"/>
      <c r="AH18" s="119"/>
      <c r="AI18" s="119"/>
      <c r="AJ18" s="119"/>
      <c r="AK18" s="119"/>
    </row>
    <row r="19" spans="1:37" ht="22.7" customHeight="1">
      <c r="A19" s="150">
        <f ca="1">VLOOKUP(HLOOKUP((VALUE([2]PMC!$C$10&amp;VLOOKUP([2]PMC!$C$8,[2]Auxiliar!$G$6:$L$17,6,0))),[2]Auxiliar!$Q$6:$Q$606,$A19,1),[2]Auxiliar!$Q$6:$S$606,3,0)</f>
        <v>42767</v>
      </c>
      <c r="B19" s="113">
        <v>-1.6</v>
      </c>
      <c r="C19" s="114">
        <v>-0.4</v>
      </c>
      <c r="D19" s="113">
        <v>0.6</v>
      </c>
      <c r="E19" s="114">
        <v>0.6</v>
      </c>
      <c r="F19" s="113">
        <v>-1.7</v>
      </c>
      <c r="G19" s="114">
        <v>-1.7</v>
      </c>
      <c r="H19" s="115">
        <v>1.4</v>
      </c>
      <c r="I19" s="116">
        <v>1.2</v>
      </c>
      <c r="J19" s="115">
        <v>2</v>
      </c>
      <c r="K19" s="116">
        <v>2</v>
      </c>
      <c r="L19" s="115">
        <v>1.1000000000000001</v>
      </c>
      <c r="M19" s="116">
        <v>1.2</v>
      </c>
      <c r="N19" s="115">
        <v>1.4</v>
      </c>
      <c r="O19" s="116">
        <v>1.4</v>
      </c>
      <c r="P19" s="117">
        <v>-2.9</v>
      </c>
      <c r="Q19" s="117">
        <v>-2.1</v>
      </c>
      <c r="R19" s="115">
        <v>-1.7</v>
      </c>
      <c r="S19" s="116">
        <v>-1.6</v>
      </c>
      <c r="T19" s="115">
        <v>0.6</v>
      </c>
      <c r="U19" s="118">
        <v>0.2</v>
      </c>
      <c r="V19" s="115">
        <v>-0.7</v>
      </c>
      <c r="W19" s="116">
        <v>-0.6</v>
      </c>
      <c r="X19" s="115">
        <v>-1.5</v>
      </c>
      <c r="Y19" s="116">
        <v>-1.8</v>
      </c>
      <c r="AE19" s="119"/>
      <c r="AF19" s="119"/>
      <c r="AG19" s="119"/>
      <c r="AH19" s="119"/>
      <c r="AI19" s="119"/>
      <c r="AJ19" s="119"/>
      <c r="AK19" s="119"/>
    </row>
    <row r="20" spans="1:37" ht="22.7" customHeight="1">
      <c r="A20" s="150">
        <f ca="1">VLOOKUP(HLOOKUP((VALUE([2]PMC!$C$10&amp;VLOOKUP([2]PMC!$C$8,[2]Auxiliar!$G$6:$L$17,6,0))),[2]Auxiliar!$Q$6:$Q$606,$A20,1),[2]Auxiliar!$Q$6:$S$606,3,0)</f>
        <v>42795</v>
      </c>
      <c r="B20" s="113">
        <v>-1.9</v>
      </c>
      <c r="C20" s="120">
        <v>-1.2</v>
      </c>
      <c r="D20" s="121">
        <v>1.1000000000000001</v>
      </c>
      <c r="E20" s="120">
        <v>1.2</v>
      </c>
      <c r="F20" s="113">
        <v>-6.2</v>
      </c>
      <c r="G20" s="120">
        <v>-4.3</v>
      </c>
      <c r="H20" s="122">
        <v>-1</v>
      </c>
      <c r="I20" s="123">
        <v>-0.6</v>
      </c>
      <c r="J20" s="122">
        <v>6.1</v>
      </c>
      <c r="K20" s="123">
        <v>6.5</v>
      </c>
      <c r="L20" s="122">
        <v>-0.5</v>
      </c>
      <c r="M20" s="123">
        <v>-0.7</v>
      </c>
      <c r="N20" s="122">
        <v>5.6</v>
      </c>
      <c r="O20" s="123">
        <v>4.8</v>
      </c>
      <c r="P20" s="124">
        <v>-0.5</v>
      </c>
      <c r="Q20" s="125">
        <v>2.2000000000000002</v>
      </c>
      <c r="R20" s="122">
        <v>0.9</v>
      </c>
      <c r="S20" s="123">
        <v>1.5</v>
      </c>
      <c r="T20" s="122">
        <v>-2</v>
      </c>
      <c r="U20" s="126">
        <v>-0.8</v>
      </c>
      <c r="V20" s="122">
        <v>-0.1</v>
      </c>
      <c r="W20" s="123">
        <v>0.6</v>
      </c>
      <c r="X20" s="122">
        <v>2.7</v>
      </c>
      <c r="Y20" s="123">
        <v>2.7</v>
      </c>
      <c r="AE20" s="119"/>
      <c r="AF20" s="119"/>
      <c r="AG20" s="119"/>
      <c r="AH20" s="119"/>
      <c r="AI20" s="119"/>
      <c r="AJ20" s="119"/>
      <c r="AK20" s="119"/>
    </row>
    <row r="21" spans="1:37" ht="22.7" customHeight="1">
      <c r="A21" s="151">
        <f>VLOOKUP(VALUE([2]PMC!$C$10&amp;VLOOKUP([2]PMC!$C$8,[2]Auxiliar!$G$6:$L$17,6,0)),[2]Auxiliar!$Q$6:$S$606,3,0)</f>
        <v>42826</v>
      </c>
      <c r="B21" s="127"/>
      <c r="C21" s="128">
        <v>1</v>
      </c>
      <c r="D21" s="129"/>
      <c r="E21" s="128">
        <v>-0.8</v>
      </c>
      <c r="F21" s="127"/>
      <c r="G21" s="128">
        <v>0.9</v>
      </c>
      <c r="H21" s="130"/>
      <c r="I21" s="131">
        <v>3.5</v>
      </c>
      <c r="J21" s="130"/>
      <c r="K21" s="131">
        <v>-2.8</v>
      </c>
      <c r="L21" s="130"/>
      <c r="M21" s="131">
        <v>-0.4</v>
      </c>
      <c r="N21" s="130"/>
      <c r="O21" s="131">
        <v>-4.0999999999999996</v>
      </c>
      <c r="P21" s="132"/>
      <c r="Q21" s="133">
        <v>10.199999999999999</v>
      </c>
      <c r="R21" s="130"/>
      <c r="S21" s="131">
        <v>0.1</v>
      </c>
      <c r="T21" s="130"/>
      <c r="U21" s="131">
        <v>1.5</v>
      </c>
      <c r="V21" s="130"/>
      <c r="W21" s="131">
        <v>-0.3</v>
      </c>
      <c r="X21" s="130"/>
      <c r="Y21" s="134">
        <v>-1.9</v>
      </c>
      <c r="AE21" s="119"/>
      <c r="AF21" s="119"/>
      <c r="AG21" s="119"/>
      <c r="AH21" s="119"/>
      <c r="AI21" s="119"/>
      <c r="AJ21" s="119"/>
      <c r="AK21" s="119"/>
    </row>
    <row r="22" spans="1:37" ht="22.7" customHeight="1">
      <c r="A22" s="135" t="s">
        <v>99</v>
      </c>
      <c r="B22" s="135"/>
      <c r="C22" s="135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AE22" s="119"/>
      <c r="AF22" s="119"/>
      <c r="AG22" s="119"/>
      <c r="AH22" s="119"/>
      <c r="AI22" s="119"/>
      <c r="AJ22" s="119"/>
      <c r="AK22" s="119"/>
    </row>
    <row r="23" spans="1:37">
      <c r="A23" s="137" t="s">
        <v>100</v>
      </c>
      <c r="B23" s="137"/>
      <c r="C23" s="137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E23" s="119"/>
      <c r="AF23" s="119"/>
      <c r="AG23" s="119"/>
      <c r="AH23" s="119"/>
      <c r="AI23" s="119"/>
      <c r="AJ23" s="119"/>
      <c r="AK23" s="119"/>
    </row>
    <row r="24" spans="1:37">
      <c r="Z24" s="136"/>
      <c r="AA24" s="136"/>
      <c r="AB24" s="136"/>
      <c r="AC24" s="136"/>
      <c r="AE24" s="119"/>
      <c r="AF24" s="119"/>
      <c r="AG24" s="119"/>
      <c r="AH24" s="119"/>
      <c r="AI24" s="119"/>
      <c r="AJ24" s="119"/>
      <c r="AK24" s="119"/>
    </row>
    <row r="25" spans="1:37">
      <c r="AE25" s="119"/>
      <c r="AF25" s="119"/>
      <c r="AG25" s="119"/>
      <c r="AH25" s="119"/>
      <c r="AI25" s="119"/>
      <c r="AJ25" s="119"/>
      <c r="AK25" s="119"/>
    </row>
    <row r="26" spans="1:37">
      <c r="AE26" s="119"/>
      <c r="AF26" s="119"/>
      <c r="AG26" s="119"/>
      <c r="AH26" s="119"/>
      <c r="AI26" s="119"/>
      <c r="AJ26" s="119"/>
      <c r="AK26" s="119"/>
    </row>
    <row r="27" spans="1:37">
      <c r="AE27" s="119"/>
      <c r="AF27" s="119"/>
      <c r="AG27" s="119"/>
      <c r="AH27" s="119"/>
      <c r="AI27" s="119"/>
      <c r="AJ27" s="119"/>
      <c r="AK27" s="119"/>
    </row>
    <row r="28" spans="1:37">
      <c r="AE28" s="119"/>
      <c r="AF28" s="119"/>
      <c r="AG28" s="119"/>
      <c r="AH28" s="119"/>
      <c r="AI28" s="119"/>
      <c r="AJ28" s="119"/>
      <c r="AK28" s="119"/>
    </row>
    <row r="29" spans="1:37">
      <c r="AE29" s="119"/>
      <c r="AF29" s="119"/>
      <c r="AG29" s="119"/>
      <c r="AH29" s="119"/>
      <c r="AI29" s="119"/>
      <c r="AJ29" s="119"/>
      <c r="AK29" s="119"/>
    </row>
    <row r="30" spans="1:37">
      <c r="AE30" s="119"/>
      <c r="AF30" s="119"/>
      <c r="AG30" s="119"/>
      <c r="AH30" s="119"/>
      <c r="AI30" s="119"/>
      <c r="AJ30" s="119"/>
      <c r="AK30" s="119"/>
    </row>
    <row r="31" spans="1:37">
      <c r="AE31" s="119"/>
      <c r="AF31" s="119"/>
      <c r="AG31" s="119"/>
      <c r="AH31" s="119"/>
      <c r="AI31" s="119"/>
      <c r="AJ31" s="119"/>
      <c r="AK31" s="119"/>
    </row>
    <row r="37" spans="1:37" s="119" customFormat="1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E37" s="108"/>
      <c r="AF37" s="108"/>
      <c r="AG37" s="108"/>
      <c r="AH37" s="108"/>
      <c r="AI37" s="108"/>
      <c r="AJ37" s="108"/>
      <c r="AK37" s="108"/>
    </row>
    <row r="38" spans="1:37" s="119" customFormat="1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38"/>
      <c r="AE38" s="108"/>
      <c r="AF38" s="108"/>
      <c r="AG38" s="108"/>
      <c r="AH38" s="108"/>
      <c r="AI38" s="108"/>
      <c r="AJ38" s="108"/>
      <c r="AK38" s="108"/>
    </row>
    <row r="39" spans="1:37" s="119" customFormat="1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E39" s="108"/>
      <c r="AF39" s="108"/>
      <c r="AG39" s="108"/>
      <c r="AH39" s="108"/>
      <c r="AI39" s="108"/>
      <c r="AJ39" s="108"/>
      <c r="AK39" s="108"/>
    </row>
    <row r="40" spans="1:37" s="119" customFormat="1" ht="60.75" customHeight="1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E40" s="108"/>
      <c r="AF40" s="108"/>
      <c r="AG40" s="108"/>
      <c r="AH40" s="108"/>
      <c r="AI40" s="108"/>
      <c r="AJ40" s="108"/>
      <c r="AK40" s="108"/>
    </row>
    <row r="41" spans="1:37" s="119" customFormat="1">
      <c r="A41" s="139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E41" s="108"/>
      <c r="AF41" s="108"/>
      <c r="AG41" s="108"/>
      <c r="AH41" s="108"/>
      <c r="AI41" s="108"/>
      <c r="AJ41" s="108"/>
      <c r="AK41" s="108"/>
    </row>
    <row r="42" spans="1:37" s="119" customFormat="1">
      <c r="A42" s="139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E42" s="108"/>
      <c r="AF42" s="108"/>
      <c r="AG42" s="108"/>
      <c r="AH42" s="108"/>
      <c r="AI42" s="108"/>
      <c r="AJ42" s="108"/>
      <c r="AK42" s="108"/>
    </row>
    <row r="43" spans="1:37" s="119" customFormat="1">
      <c r="A43" s="139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E43" s="108"/>
      <c r="AF43" s="108"/>
      <c r="AG43" s="108"/>
      <c r="AH43" s="108"/>
      <c r="AI43" s="108"/>
      <c r="AJ43" s="108"/>
      <c r="AK43" s="108"/>
    </row>
    <row r="44" spans="1:37" s="119" customFormat="1">
      <c r="A44" s="139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E44" s="108"/>
      <c r="AF44" s="108"/>
      <c r="AG44" s="108"/>
      <c r="AH44" s="108"/>
      <c r="AI44" s="108"/>
      <c r="AJ44" s="108"/>
      <c r="AK44" s="108"/>
    </row>
    <row r="45" spans="1:37" s="119" customFormat="1">
      <c r="A45" s="139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E45" s="108"/>
      <c r="AF45" s="108"/>
      <c r="AG45" s="108"/>
      <c r="AH45" s="108"/>
      <c r="AI45" s="108"/>
      <c r="AJ45" s="108"/>
      <c r="AK45" s="108"/>
    </row>
    <row r="46" spans="1:37" s="119" customFormat="1">
      <c r="A46" s="139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E46" s="108"/>
      <c r="AF46" s="108"/>
      <c r="AG46" s="108"/>
      <c r="AH46" s="108"/>
      <c r="AI46" s="108"/>
      <c r="AJ46" s="108"/>
      <c r="AK46" s="108"/>
    </row>
    <row r="47" spans="1:37" s="119" customFormat="1">
      <c r="A47" s="139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E47" s="108"/>
      <c r="AF47" s="108"/>
      <c r="AG47" s="108"/>
      <c r="AH47" s="108"/>
      <c r="AI47" s="108"/>
      <c r="AJ47" s="108"/>
      <c r="AK47" s="108"/>
    </row>
    <row r="48" spans="1:37" s="119" customFormat="1">
      <c r="A48" s="139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E48" s="108"/>
      <c r="AF48" s="108"/>
      <c r="AG48" s="108"/>
      <c r="AH48" s="108"/>
      <c r="AI48" s="108"/>
      <c r="AJ48" s="108"/>
      <c r="AK48" s="108"/>
    </row>
    <row r="49" spans="1:37" s="119" customFormat="1">
      <c r="A49" s="139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E49" s="108"/>
      <c r="AF49" s="108"/>
      <c r="AG49" s="108"/>
      <c r="AH49" s="108"/>
      <c r="AI49" s="108"/>
      <c r="AJ49" s="108"/>
      <c r="AK49" s="108"/>
    </row>
    <row r="50" spans="1:37" s="119" customFormat="1">
      <c r="A50" s="139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E50" s="108"/>
      <c r="AF50" s="108"/>
      <c r="AG50" s="108"/>
      <c r="AH50" s="108"/>
      <c r="AI50" s="108"/>
      <c r="AJ50" s="108"/>
      <c r="AK50" s="108"/>
    </row>
    <row r="51" spans="1:37" s="119" customFormat="1">
      <c r="A51" s="139"/>
      <c r="B51" s="140"/>
      <c r="C51" s="140"/>
      <c r="D51" s="141"/>
      <c r="E51" s="141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AE51" s="108"/>
      <c r="AF51" s="108"/>
      <c r="AG51" s="108"/>
      <c r="AH51" s="108"/>
      <c r="AI51" s="108"/>
      <c r="AJ51" s="108"/>
      <c r="AK51" s="108"/>
    </row>
    <row r="52" spans="1:37" s="119" customFormat="1">
      <c r="A52" s="139"/>
      <c r="B52" s="140"/>
      <c r="C52" s="140"/>
      <c r="D52" s="141"/>
      <c r="E52" s="141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AE52" s="108"/>
      <c r="AF52" s="108"/>
      <c r="AG52" s="108"/>
      <c r="AH52" s="108"/>
      <c r="AI52" s="108"/>
      <c r="AJ52" s="108"/>
      <c r="AK52" s="108"/>
    </row>
    <row r="53" spans="1:37" s="119" customFormat="1">
      <c r="A53" s="139"/>
      <c r="B53" s="140"/>
      <c r="C53" s="142"/>
      <c r="D53" s="141"/>
      <c r="E53" s="141"/>
      <c r="F53" s="118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AE53" s="108"/>
      <c r="AF53" s="108"/>
      <c r="AG53" s="108"/>
      <c r="AH53" s="108"/>
      <c r="AI53" s="108"/>
      <c r="AJ53" s="108"/>
      <c r="AK53" s="108"/>
    </row>
    <row r="54" spans="1:37" s="119" customFormat="1">
      <c r="A54" s="143"/>
      <c r="B54" s="143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AE54" s="108"/>
      <c r="AF54" s="108"/>
      <c r="AG54" s="108"/>
      <c r="AH54" s="108"/>
      <c r="AI54" s="108"/>
      <c r="AJ54" s="108"/>
      <c r="AK54" s="108"/>
    </row>
    <row r="55" spans="1:37" s="119" customFormat="1">
      <c r="A55" s="145"/>
      <c r="B55" s="145"/>
      <c r="C55" s="145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E55" s="108"/>
      <c r="AF55" s="108"/>
      <c r="AG55" s="108"/>
      <c r="AH55" s="108"/>
      <c r="AI55" s="108"/>
      <c r="AJ55" s="108"/>
      <c r="AK55" s="108"/>
    </row>
    <row r="56" spans="1:37" s="119" customForma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44"/>
      <c r="AA56" s="144"/>
      <c r="AB56" s="144"/>
      <c r="AC56" s="144"/>
      <c r="AE56" s="108"/>
      <c r="AF56" s="108"/>
      <c r="AG56" s="108"/>
      <c r="AH56" s="108"/>
      <c r="AI56" s="108"/>
      <c r="AJ56" s="108"/>
      <c r="AK56" s="108"/>
    </row>
  </sheetData>
  <sheetProtection selectLockedCells="1" selectUnlockedCells="1"/>
  <mergeCells count="14">
    <mergeCell ref="R6:S6"/>
    <mergeCell ref="T6:U6"/>
    <mergeCell ref="V6:W6"/>
    <mergeCell ref="X6:Y6"/>
    <mergeCell ref="A5:AC5"/>
    <mergeCell ref="A6:A7"/>
    <mergeCell ref="B6:C6"/>
    <mergeCell ref="D6:E6"/>
    <mergeCell ref="F6:G6"/>
    <mergeCell ref="H6:I6"/>
    <mergeCell ref="J6:K6"/>
    <mergeCell ref="L6:M6"/>
    <mergeCell ref="N6:O6"/>
    <mergeCell ref="P6:Q6"/>
  </mergeCells>
  <pageMargins left="0" right="0" top="0" bottom="0" header="0" footer="0"/>
  <pageSetup paperSize="9" scale="80" firstPageNumber="0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0"/>
  <sheetViews>
    <sheetView showGridLines="0" topLeftCell="A4" zoomScale="75" zoomScaleNormal="75" workbookViewId="0">
      <pane ySplit="4" topLeftCell="A8" activePane="bottomLeft" state="frozen"/>
      <selection activeCell="B4" sqref="B4"/>
      <selection pane="bottomLeft" activeCell="I35" sqref="I35"/>
    </sheetView>
  </sheetViews>
  <sheetFormatPr defaultRowHeight="12.75"/>
  <cols>
    <col min="1" max="1" width="9.140625" style="108"/>
    <col min="2" max="9" width="6.28515625" style="108" customWidth="1"/>
    <col min="10" max="10" width="7.5703125" style="108" customWidth="1"/>
    <col min="11" max="11" width="8.5703125" style="108" customWidth="1"/>
    <col min="12" max="27" width="6.28515625" style="108" customWidth="1"/>
    <col min="28" max="257" width="9.140625" style="108"/>
    <col min="258" max="265" width="6.28515625" style="108" customWidth="1"/>
    <col min="266" max="266" width="7.5703125" style="108" customWidth="1"/>
    <col min="267" max="267" width="8.5703125" style="108" customWidth="1"/>
    <col min="268" max="283" width="6.28515625" style="108" customWidth="1"/>
    <col min="284" max="513" width="9.140625" style="108"/>
    <col min="514" max="521" width="6.28515625" style="108" customWidth="1"/>
    <col min="522" max="522" width="7.5703125" style="108" customWidth="1"/>
    <col min="523" max="523" width="8.5703125" style="108" customWidth="1"/>
    <col min="524" max="539" width="6.28515625" style="108" customWidth="1"/>
    <col min="540" max="769" width="9.140625" style="108"/>
    <col min="770" max="777" width="6.28515625" style="108" customWidth="1"/>
    <col min="778" max="778" width="7.5703125" style="108" customWidth="1"/>
    <col min="779" max="779" width="8.5703125" style="108" customWidth="1"/>
    <col min="780" max="795" width="6.28515625" style="108" customWidth="1"/>
    <col min="796" max="1025" width="9.140625" style="108"/>
    <col min="1026" max="1033" width="6.28515625" style="108" customWidth="1"/>
    <col min="1034" max="1034" width="7.5703125" style="108" customWidth="1"/>
    <col min="1035" max="1035" width="8.5703125" style="108" customWidth="1"/>
    <col min="1036" max="1051" width="6.28515625" style="108" customWidth="1"/>
    <col min="1052" max="1281" width="9.140625" style="108"/>
    <col min="1282" max="1289" width="6.28515625" style="108" customWidth="1"/>
    <col min="1290" max="1290" width="7.5703125" style="108" customWidth="1"/>
    <col min="1291" max="1291" width="8.5703125" style="108" customWidth="1"/>
    <col min="1292" max="1307" width="6.28515625" style="108" customWidth="1"/>
    <col min="1308" max="1537" width="9.140625" style="108"/>
    <col min="1538" max="1545" width="6.28515625" style="108" customWidth="1"/>
    <col min="1546" max="1546" width="7.5703125" style="108" customWidth="1"/>
    <col min="1547" max="1547" width="8.5703125" style="108" customWidth="1"/>
    <col min="1548" max="1563" width="6.28515625" style="108" customWidth="1"/>
    <col min="1564" max="1793" width="9.140625" style="108"/>
    <col min="1794" max="1801" width="6.28515625" style="108" customWidth="1"/>
    <col min="1802" max="1802" width="7.5703125" style="108" customWidth="1"/>
    <col min="1803" max="1803" width="8.5703125" style="108" customWidth="1"/>
    <col min="1804" max="1819" width="6.28515625" style="108" customWidth="1"/>
    <col min="1820" max="2049" width="9.140625" style="108"/>
    <col min="2050" max="2057" width="6.28515625" style="108" customWidth="1"/>
    <col min="2058" max="2058" width="7.5703125" style="108" customWidth="1"/>
    <col min="2059" max="2059" width="8.5703125" style="108" customWidth="1"/>
    <col min="2060" max="2075" width="6.28515625" style="108" customWidth="1"/>
    <col min="2076" max="2305" width="9.140625" style="108"/>
    <col min="2306" max="2313" width="6.28515625" style="108" customWidth="1"/>
    <col min="2314" max="2314" width="7.5703125" style="108" customWidth="1"/>
    <col min="2315" max="2315" width="8.5703125" style="108" customWidth="1"/>
    <col min="2316" max="2331" width="6.28515625" style="108" customWidth="1"/>
    <col min="2332" max="2561" width="9.140625" style="108"/>
    <col min="2562" max="2569" width="6.28515625" style="108" customWidth="1"/>
    <col min="2570" max="2570" width="7.5703125" style="108" customWidth="1"/>
    <col min="2571" max="2571" width="8.5703125" style="108" customWidth="1"/>
    <col min="2572" max="2587" width="6.28515625" style="108" customWidth="1"/>
    <col min="2588" max="2817" width="9.140625" style="108"/>
    <col min="2818" max="2825" width="6.28515625" style="108" customWidth="1"/>
    <col min="2826" max="2826" width="7.5703125" style="108" customWidth="1"/>
    <col min="2827" max="2827" width="8.5703125" style="108" customWidth="1"/>
    <col min="2828" max="2843" width="6.28515625" style="108" customWidth="1"/>
    <col min="2844" max="3073" width="9.140625" style="108"/>
    <col min="3074" max="3081" width="6.28515625" style="108" customWidth="1"/>
    <col min="3082" max="3082" width="7.5703125" style="108" customWidth="1"/>
    <col min="3083" max="3083" width="8.5703125" style="108" customWidth="1"/>
    <col min="3084" max="3099" width="6.28515625" style="108" customWidth="1"/>
    <col min="3100" max="3329" width="9.140625" style="108"/>
    <col min="3330" max="3337" width="6.28515625" style="108" customWidth="1"/>
    <col min="3338" max="3338" width="7.5703125" style="108" customWidth="1"/>
    <col min="3339" max="3339" width="8.5703125" style="108" customWidth="1"/>
    <col min="3340" max="3355" width="6.28515625" style="108" customWidth="1"/>
    <col min="3356" max="3585" width="9.140625" style="108"/>
    <col min="3586" max="3593" width="6.28515625" style="108" customWidth="1"/>
    <col min="3594" max="3594" width="7.5703125" style="108" customWidth="1"/>
    <col min="3595" max="3595" width="8.5703125" style="108" customWidth="1"/>
    <col min="3596" max="3611" width="6.28515625" style="108" customWidth="1"/>
    <col min="3612" max="3841" width="9.140625" style="108"/>
    <col min="3842" max="3849" width="6.28515625" style="108" customWidth="1"/>
    <col min="3850" max="3850" width="7.5703125" style="108" customWidth="1"/>
    <col min="3851" max="3851" width="8.5703125" style="108" customWidth="1"/>
    <col min="3852" max="3867" width="6.28515625" style="108" customWidth="1"/>
    <col min="3868" max="4097" width="9.140625" style="108"/>
    <col min="4098" max="4105" width="6.28515625" style="108" customWidth="1"/>
    <col min="4106" max="4106" width="7.5703125" style="108" customWidth="1"/>
    <col min="4107" max="4107" width="8.5703125" style="108" customWidth="1"/>
    <col min="4108" max="4123" width="6.28515625" style="108" customWidth="1"/>
    <col min="4124" max="4353" width="9.140625" style="108"/>
    <col min="4354" max="4361" width="6.28515625" style="108" customWidth="1"/>
    <col min="4362" max="4362" width="7.5703125" style="108" customWidth="1"/>
    <col min="4363" max="4363" width="8.5703125" style="108" customWidth="1"/>
    <col min="4364" max="4379" width="6.28515625" style="108" customWidth="1"/>
    <col min="4380" max="4609" width="9.140625" style="108"/>
    <col min="4610" max="4617" width="6.28515625" style="108" customWidth="1"/>
    <col min="4618" max="4618" width="7.5703125" style="108" customWidth="1"/>
    <col min="4619" max="4619" width="8.5703125" style="108" customWidth="1"/>
    <col min="4620" max="4635" width="6.28515625" style="108" customWidth="1"/>
    <col min="4636" max="4865" width="9.140625" style="108"/>
    <col min="4866" max="4873" width="6.28515625" style="108" customWidth="1"/>
    <col min="4874" max="4874" width="7.5703125" style="108" customWidth="1"/>
    <col min="4875" max="4875" width="8.5703125" style="108" customWidth="1"/>
    <col min="4876" max="4891" width="6.28515625" style="108" customWidth="1"/>
    <col min="4892" max="5121" width="9.140625" style="108"/>
    <col min="5122" max="5129" width="6.28515625" style="108" customWidth="1"/>
    <col min="5130" max="5130" width="7.5703125" style="108" customWidth="1"/>
    <col min="5131" max="5131" width="8.5703125" style="108" customWidth="1"/>
    <col min="5132" max="5147" width="6.28515625" style="108" customWidth="1"/>
    <col min="5148" max="5377" width="9.140625" style="108"/>
    <col min="5378" max="5385" width="6.28515625" style="108" customWidth="1"/>
    <col min="5386" max="5386" width="7.5703125" style="108" customWidth="1"/>
    <col min="5387" max="5387" width="8.5703125" style="108" customWidth="1"/>
    <col min="5388" max="5403" width="6.28515625" style="108" customWidth="1"/>
    <col min="5404" max="5633" width="9.140625" style="108"/>
    <col min="5634" max="5641" width="6.28515625" style="108" customWidth="1"/>
    <col min="5642" max="5642" width="7.5703125" style="108" customWidth="1"/>
    <col min="5643" max="5643" width="8.5703125" style="108" customWidth="1"/>
    <col min="5644" max="5659" width="6.28515625" style="108" customWidth="1"/>
    <col min="5660" max="5889" width="9.140625" style="108"/>
    <col min="5890" max="5897" width="6.28515625" style="108" customWidth="1"/>
    <col min="5898" max="5898" width="7.5703125" style="108" customWidth="1"/>
    <col min="5899" max="5899" width="8.5703125" style="108" customWidth="1"/>
    <col min="5900" max="5915" width="6.28515625" style="108" customWidth="1"/>
    <col min="5916" max="6145" width="9.140625" style="108"/>
    <col min="6146" max="6153" width="6.28515625" style="108" customWidth="1"/>
    <col min="6154" max="6154" width="7.5703125" style="108" customWidth="1"/>
    <col min="6155" max="6155" width="8.5703125" style="108" customWidth="1"/>
    <col min="6156" max="6171" width="6.28515625" style="108" customWidth="1"/>
    <col min="6172" max="6401" width="9.140625" style="108"/>
    <col min="6402" max="6409" width="6.28515625" style="108" customWidth="1"/>
    <col min="6410" max="6410" width="7.5703125" style="108" customWidth="1"/>
    <col min="6411" max="6411" width="8.5703125" style="108" customWidth="1"/>
    <col min="6412" max="6427" width="6.28515625" style="108" customWidth="1"/>
    <col min="6428" max="6657" width="9.140625" style="108"/>
    <col min="6658" max="6665" width="6.28515625" style="108" customWidth="1"/>
    <col min="6666" max="6666" width="7.5703125" style="108" customWidth="1"/>
    <col min="6667" max="6667" width="8.5703125" style="108" customWidth="1"/>
    <col min="6668" max="6683" width="6.28515625" style="108" customWidth="1"/>
    <col min="6684" max="6913" width="9.140625" style="108"/>
    <col min="6914" max="6921" width="6.28515625" style="108" customWidth="1"/>
    <col min="6922" max="6922" width="7.5703125" style="108" customWidth="1"/>
    <col min="6923" max="6923" width="8.5703125" style="108" customWidth="1"/>
    <col min="6924" max="6939" width="6.28515625" style="108" customWidth="1"/>
    <col min="6940" max="7169" width="9.140625" style="108"/>
    <col min="7170" max="7177" width="6.28515625" style="108" customWidth="1"/>
    <col min="7178" max="7178" width="7.5703125" style="108" customWidth="1"/>
    <col min="7179" max="7179" width="8.5703125" style="108" customWidth="1"/>
    <col min="7180" max="7195" width="6.28515625" style="108" customWidth="1"/>
    <col min="7196" max="7425" width="9.140625" style="108"/>
    <col min="7426" max="7433" width="6.28515625" style="108" customWidth="1"/>
    <col min="7434" max="7434" width="7.5703125" style="108" customWidth="1"/>
    <col min="7435" max="7435" width="8.5703125" style="108" customWidth="1"/>
    <col min="7436" max="7451" width="6.28515625" style="108" customWidth="1"/>
    <col min="7452" max="7681" width="9.140625" style="108"/>
    <col min="7682" max="7689" width="6.28515625" style="108" customWidth="1"/>
    <col min="7690" max="7690" width="7.5703125" style="108" customWidth="1"/>
    <col min="7691" max="7691" width="8.5703125" style="108" customWidth="1"/>
    <col min="7692" max="7707" width="6.28515625" style="108" customWidth="1"/>
    <col min="7708" max="7937" width="9.140625" style="108"/>
    <col min="7938" max="7945" width="6.28515625" style="108" customWidth="1"/>
    <col min="7946" max="7946" width="7.5703125" style="108" customWidth="1"/>
    <col min="7947" max="7947" width="8.5703125" style="108" customWidth="1"/>
    <col min="7948" max="7963" width="6.28515625" style="108" customWidth="1"/>
    <col min="7964" max="8193" width="9.140625" style="108"/>
    <col min="8194" max="8201" width="6.28515625" style="108" customWidth="1"/>
    <col min="8202" max="8202" width="7.5703125" style="108" customWidth="1"/>
    <col min="8203" max="8203" width="8.5703125" style="108" customWidth="1"/>
    <col min="8204" max="8219" width="6.28515625" style="108" customWidth="1"/>
    <col min="8220" max="8449" width="9.140625" style="108"/>
    <col min="8450" max="8457" width="6.28515625" style="108" customWidth="1"/>
    <col min="8458" max="8458" width="7.5703125" style="108" customWidth="1"/>
    <col min="8459" max="8459" width="8.5703125" style="108" customWidth="1"/>
    <col min="8460" max="8475" width="6.28515625" style="108" customWidth="1"/>
    <col min="8476" max="8705" width="9.140625" style="108"/>
    <col min="8706" max="8713" width="6.28515625" style="108" customWidth="1"/>
    <col min="8714" max="8714" width="7.5703125" style="108" customWidth="1"/>
    <col min="8715" max="8715" width="8.5703125" style="108" customWidth="1"/>
    <col min="8716" max="8731" width="6.28515625" style="108" customWidth="1"/>
    <col min="8732" max="8961" width="9.140625" style="108"/>
    <col min="8962" max="8969" width="6.28515625" style="108" customWidth="1"/>
    <col min="8970" max="8970" width="7.5703125" style="108" customWidth="1"/>
    <col min="8971" max="8971" width="8.5703125" style="108" customWidth="1"/>
    <col min="8972" max="8987" width="6.28515625" style="108" customWidth="1"/>
    <col min="8988" max="9217" width="9.140625" style="108"/>
    <col min="9218" max="9225" width="6.28515625" style="108" customWidth="1"/>
    <col min="9226" max="9226" width="7.5703125" style="108" customWidth="1"/>
    <col min="9227" max="9227" width="8.5703125" style="108" customWidth="1"/>
    <col min="9228" max="9243" width="6.28515625" style="108" customWidth="1"/>
    <col min="9244" max="9473" width="9.140625" style="108"/>
    <col min="9474" max="9481" width="6.28515625" style="108" customWidth="1"/>
    <col min="9482" max="9482" width="7.5703125" style="108" customWidth="1"/>
    <col min="9483" max="9483" width="8.5703125" style="108" customWidth="1"/>
    <col min="9484" max="9499" width="6.28515625" style="108" customWidth="1"/>
    <col min="9500" max="9729" width="9.140625" style="108"/>
    <col min="9730" max="9737" width="6.28515625" style="108" customWidth="1"/>
    <col min="9738" max="9738" width="7.5703125" style="108" customWidth="1"/>
    <col min="9739" max="9739" width="8.5703125" style="108" customWidth="1"/>
    <col min="9740" max="9755" width="6.28515625" style="108" customWidth="1"/>
    <col min="9756" max="9985" width="9.140625" style="108"/>
    <col min="9986" max="9993" width="6.28515625" style="108" customWidth="1"/>
    <col min="9994" max="9994" width="7.5703125" style="108" customWidth="1"/>
    <col min="9995" max="9995" width="8.5703125" style="108" customWidth="1"/>
    <col min="9996" max="10011" width="6.28515625" style="108" customWidth="1"/>
    <col min="10012" max="10241" width="9.140625" style="108"/>
    <col min="10242" max="10249" width="6.28515625" style="108" customWidth="1"/>
    <col min="10250" max="10250" width="7.5703125" style="108" customWidth="1"/>
    <col min="10251" max="10251" width="8.5703125" style="108" customWidth="1"/>
    <col min="10252" max="10267" width="6.28515625" style="108" customWidth="1"/>
    <col min="10268" max="10497" width="9.140625" style="108"/>
    <col min="10498" max="10505" width="6.28515625" style="108" customWidth="1"/>
    <col min="10506" max="10506" width="7.5703125" style="108" customWidth="1"/>
    <col min="10507" max="10507" width="8.5703125" style="108" customWidth="1"/>
    <col min="10508" max="10523" width="6.28515625" style="108" customWidth="1"/>
    <col min="10524" max="10753" width="9.140625" style="108"/>
    <col min="10754" max="10761" width="6.28515625" style="108" customWidth="1"/>
    <col min="10762" max="10762" width="7.5703125" style="108" customWidth="1"/>
    <col min="10763" max="10763" width="8.5703125" style="108" customWidth="1"/>
    <col min="10764" max="10779" width="6.28515625" style="108" customWidth="1"/>
    <col min="10780" max="11009" width="9.140625" style="108"/>
    <col min="11010" max="11017" width="6.28515625" style="108" customWidth="1"/>
    <col min="11018" max="11018" width="7.5703125" style="108" customWidth="1"/>
    <col min="11019" max="11019" width="8.5703125" style="108" customWidth="1"/>
    <col min="11020" max="11035" width="6.28515625" style="108" customWidth="1"/>
    <col min="11036" max="11265" width="9.140625" style="108"/>
    <col min="11266" max="11273" width="6.28515625" style="108" customWidth="1"/>
    <col min="11274" max="11274" width="7.5703125" style="108" customWidth="1"/>
    <col min="11275" max="11275" width="8.5703125" style="108" customWidth="1"/>
    <col min="11276" max="11291" width="6.28515625" style="108" customWidth="1"/>
    <col min="11292" max="11521" width="9.140625" style="108"/>
    <col min="11522" max="11529" width="6.28515625" style="108" customWidth="1"/>
    <col min="11530" max="11530" width="7.5703125" style="108" customWidth="1"/>
    <col min="11531" max="11531" width="8.5703125" style="108" customWidth="1"/>
    <col min="11532" max="11547" width="6.28515625" style="108" customWidth="1"/>
    <col min="11548" max="11777" width="9.140625" style="108"/>
    <col min="11778" max="11785" width="6.28515625" style="108" customWidth="1"/>
    <col min="11786" max="11786" width="7.5703125" style="108" customWidth="1"/>
    <col min="11787" max="11787" width="8.5703125" style="108" customWidth="1"/>
    <col min="11788" max="11803" width="6.28515625" style="108" customWidth="1"/>
    <col min="11804" max="12033" width="9.140625" style="108"/>
    <col min="12034" max="12041" width="6.28515625" style="108" customWidth="1"/>
    <col min="12042" max="12042" width="7.5703125" style="108" customWidth="1"/>
    <col min="12043" max="12043" width="8.5703125" style="108" customWidth="1"/>
    <col min="12044" max="12059" width="6.28515625" style="108" customWidth="1"/>
    <col min="12060" max="12289" width="9.140625" style="108"/>
    <col min="12290" max="12297" width="6.28515625" style="108" customWidth="1"/>
    <col min="12298" max="12298" width="7.5703125" style="108" customWidth="1"/>
    <col min="12299" max="12299" width="8.5703125" style="108" customWidth="1"/>
    <col min="12300" max="12315" width="6.28515625" style="108" customWidth="1"/>
    <col min="12316" max="12545" width="9.140625" style="108"/>
    <col min="12546" max="12553" width="6.28515625" style="108" customWidth="1"/>
    <col min="12554" max="12554" width="7.5703125" style="108" customWidth="1"/>
    <col min="12555" max="12555" width="8.5703125" style="108" customWidth="1"/>
    <col min="12556" max="12571" width="6.28515625" style="108" customWidth="1"/>
    <col min="12572" max="12801" width="9.140625" style="108"/>
    <col min="12802" max="12809" width="6.28515625" style="108" customWidth="1"/>
    <col min="12810" max="12810" width="7.5703125" style="108" customWidth="1"/>
    <col min="12811" max="12811" width="8.5703125" style="108" customWidth="1"/>
    <col min="12812" max="12827" width="6.28515625" style="108" customWidth="1"/>
    <col min="12828" max="13057" width="9.140625" style="108"/>
    <col min="13058" max="13065" width="6.28515625" style="108" customWidth="1"/>
    <col min="13066" max="13066" width="7.5703125" style="108" customWidth="1"/>
    <col min="13067" max="13067" width="8.5703125" style="108" customWidth="1"/>
    <col min="13068" max="13083" width="6.28515625" style="108" customWidth="1"/>
    <col min="13084" max="13313" width="9.140625" style="108"/>
    <col min="13314" max="13321" width="6.28515625" style="108" customWidth="1"/>
    <col min="13322" max="13322" width="7.5703125" style="108" customWidth="1"/>
    <col min="13323" max="13323" width="8.5703125" style="108" customWidth="1"/>
    <col min="13324" max="13339" width="6.28515625" style="108" customWidth="1"/>
    <col min="13340" max="13569" width="9.140625" style="108"/>
    <col min="13570" max="13577" width="6.28515625" style="108" customWidth="1"/>
    <col min="13578" max="13578" width="7.5703125" style="108" customWidth="1"/>
    <col min="13579" max="13579" width="8.5703125" style="108" customWidth="1"/>
    <col min="13580" max="13595" width="6.28515625" style="108" customWidth="1"/>
    <col min="13596" max="13825" width="9.140625" style="108"/>
    <col min="13826" max="13833" width="6.28515625" style="108" customWidth="1"/>
    <col min="13834" max="13834" width="7.5703125" style="108" customWidth="1"/>
    <col min="13835" max="13835" width="8.5703125" style="108" customWidth="1"/>
    <col min="13836" max="13851" width="6.28515625" style="108" customWidth="1"/>
    <col min="13852" max="14081" width="9.140625" style="108"/>
    <col min="14082" max="14089" width="6.28515625" style="108" customWidth="1"/>
    <col min="14090" max="14090" width="7.5703125" style="108" customWidth="1"/>
    <col min="14091" max="14091" width="8.5703125" style="108" customWidth="1"/>
    <col min="14092" max="14107" width="6.28515625" style="108" customWidth="1"/>
    <col min="14108" max="14337" width="9.140625" style="108"/>
    <col min="14338" max="14345" width="6.28515625" style="108" customWidth="1"/>
    <col min="14346" max="14346" width="7.5703125" style="108" customWidth="1"/>
    <col min="14347" max="14347" width="8.5703125" style="108" customWidth="1"/>
    <col min="14348" max="14363" width="6.28515625" style="108" customWidth="1"/>
    <col min="14364" max="14593" width="9.140625" style="108"/>
    <col min="14594" max="14601" width="6.28515625" style="108" customWidth="1"/>
    <col min="14602" max="14602" width="7.5703125" style="108" customWidth="1"/>
    <col min="14603" max="14603" width="8.5703125" style="108" customWidth="1"/>
    <col min="14604" max="14619" width="6.28515625" style="108" customWidth="1"/>
    <col min="14620" max="14849" width="9.140625" style="108"/>
    <col min="14850" max="14857" width="6.28515625" style="108" customWidth="1"/>
    <col min="14858" max="14858" width="7.5703125" style="108" customWidth="1"/>
    <col min="14859" max="14859" width="8.5703125" style="108" customWidth="1"/>
    <col min="14860" max="14875" width="6.28515625" style="108" customWidth="1"/>
    <col min="14876" max="15105" width="9.140625" style="108"/>
    <col min="15106" max="15113" width="6.28515625" style="108" customWidth="1"/>
    <col min="15114" max="15114" width="7.5703125" style="108" customWidth="1"/>
    <col min="15115" max="15115" width="8.5703125" style="108" customWidth="1"/>
    <col min="15116" max="15131" width="6.28515625" style="108" customWidth="1"/>
    <col min="15132" max="15361" width="9.140625" style="108"/>
    <col min="15362" max="15369" width="6.28515625" style="108" customWidth="1"/>
    <col min="15370" max="15370" width="7.5703125" style="108" customWidth="1"/>
    <col min="15371" max="15371" width="8.5703125" style="108" customWidth="1"/>
    <col min="15372" max="15387" width="6.28515625" style="108" customWidth="1"/>
    <col min="15388" max="15617" width="9.140625" style="108"/>
    <col min="15618" max="15625" width="6.28515625" style="108" customWidth="1"/>
    <col min="15626" max="15626" width="7.5703125" style="108" customWidth="1"/>
    <col min="15627" max="15627" width="8.5703125" style="108" customWidth="1"/>
    <col min="15628" max="15643" width="6.28515625" style="108" customWidth="1"/>
    <col min="15644" max="15873" width="9.140625" style="108"/>
    <col min="15874" max="15881" width="6.28515625" style="108" customWidth="1"/>
    <col min="15882" max="15882" width="7.5703125" style="108" customWidth="1"/>
    <col min="15883" max="15883" width="8.5703125" style="108" customWidth="1"/>
    <col min="15884" max="15899" width="6.28515625" style="108" customWidth="1"/>
    <col min="15900" max="16129" width="9.140625" style="108"/>
    <col min="16130" max="16137" width="6.28515625" style="108" customWidth="1"/>
    <col min="16138" max="16138" width="7.5703125" style="108" customWidth="1"/>
    <col min="16139" max="16139" width="8.5703125" style="108" customWidth="1"/>
    <col min="16140" max="16155" width="6.28515625" style="108" customWidth="1"/>
    <col min="16156" max="16384" width="9.140625" style="108"/>
  </cols>
  <sheetData>
    <row r="1" spans="1:27">
      <c r="C1" s="109">
        <v>2</v>
      </c>
      <c r="E1" s="109">
        <v>3</v>
      </c>
      <c r="G1" s="109">
        <v>4</v>
      </c>
      <c r="I1" s="109">
        <v>5</v>
      </c>
      <c r="K1" s="109">
        <v>6</v>
      </c>
      <c r="M1" s="109">
        <v>7</v>
      </c>
      <c r="O1" s="109">
        <v>8</v>
      </c>
      <c r="Q1" s="109">
        <v>36</v>
      </c>
      <c r="S1" s="109">
        <v>37</v>
      </c>
      <c r="U1" s="109">
        <v>38</v>
      </c>
      <c r="W1" s="109">
        <v>39</v>
      </c>
      <c r="Y1" s="109">
        <v>40</v>
      </c>
      <c r="AA1" s="109">
        <v>41</v>
      </c>
    </row>
    <row r="2" spans="1:27"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27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</row>
    <row r="5" spans="1:27">
      <c r="A5" s="181" t="s">
        <v>101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</row>
    <row r="6" spans="1:27" ht="83.25" customHeight="1">
      <c r="A6" s="180" t="s">
        <v>87</v>
      </c>
      <c r="B6" s="179" t="s">
        <v>88</v>
      </c>
      <c r="C6" s="180"/>
      <c r="D6" s="179" t="s">
        <v>89</v>
      </c>
      <c r="E6" s="180"/>
      <c r="F6" s="179" t="s">
        <v>90</v>
      </c>
      <c r="G6" s="180"/>
      <c r="H6" s="179" t="s">
        <v>91</v>
      </c>
      <c r="I6" s="180"/>
      <c r="J6" s="179" t="s">
        <v>92</v>
      </c>
      <c r="K6" s="180"/>
      <c r="L6" s="179" t="s">
        <v>93</v>
      </c>
      <c r="M6" s="180"/>
      <c r="N6" s="179" t="s">
        <v>94</v>
      </c>
      <c r="O6" s="180"/>
      <c r="P6" s="179" t="s">
        <v>95</v>
      </c>
      <c r="Q6" s="180"/>
      <c r="R6" s="179" t="s">
        <v>96</v>
      </c>
      <c r="S6" s="180"/>
      <c r="T6" s="179" t="s">
        <v>21</v>
      </c>
      <c r="U6" s="180"/>
      <c r="V6" s="179" t="s">
        <v>97</v>
      </c>
      <c r="W6" s="180"/>
      <c r="X6" s="179" t="s">
        <v>98</v>
      </c>
      <c r="Y6" s="180"/>
    </row>
    <row r="7" spans="1:27" ht="22.7" customHeight="1">
      <c r="A7" s="183"/>
      <c r="B7" s="111" t="s">
        <v>55</v>
      </c>
      <c r="C7" s="112" t="s">
        <v>56</v>
      </c>
      <c r="D7" s="111" t="s">
        <v>55</v>
      </c>
      <c r="E7" s="112" t="s">
        <v>56</v>
      </c>
      <c r="F7" s="111" t="s">
        <v>55</v>
      </c>
      <c r="G7" s="112" t="s">
        <v>56</v>
      </c>
      <c r="H7" s="111" t="s">
        <v>55</v>
      </c>
      <c r="I7" s="112" t="s">
        <v>56</v>
      </c>
      <c r="J7" s="111" t="s">
        <v>55</v>
      </c>
      <c r="K7" s="112" t="s">
        <v>56</v>
      </c>
      <c r="L7" s="111" t="s">
        <v>55</v>
      </c>
      <c r="M7" s="112" t="s">
        <v>56</v>
      </c>
      <c r="N7" s="111" t="s">
        <v>55</v>
      </c>
      <c r="O7" s="112" t="s">
        <v>56</v>
      </c>
      <c r="P7" s="111" t="s">
        <v>55</v>
      </c>
      <c r="Q7" s="112" t="s">
        <v>56</v>
      </c>
      <c r="R7" s="111" t="s">
        <v>55</v>
      </c>
      <c r="S7" s="112" t="s">
        <v>56</v>
      </c>
      <c r="T7" s="111" t="s">
        <v>55</v>
      </c>
      <c r="U7" s="112" t="s">
        <v>56</v>
      </c>
      <c r="V7" s="111" t="s">
        <v>55</v>
      </c>
      <c r="W7" s="112" t="s">
        <v>56</v>
      </c>
      <c r="X7" s="111" t="s">
        <v>55</v>
      </c>
      <c r="Y7" s="112" t="s">
        <v>56</v>
      </c>
      <c r="Z7" s="146"/>
      <c r="AA7" s="147"/>
    </row>
    <row r="8" spans="1:27" ht="22.7" customHeight="1">
      <c r="A8" s="150">
        <f ca="1">VLOOKUP(HLOOKUP((VALUE([2]PMC!$C$10&amp;VLOOKUP([2]PMC!$C$8,[2]Auxiliar!$G$6:$L$17,6,0))),[2]Auxiliar!$Q$6:$Q$606,$A8,1),[2]Auxiliar!$Q$6:$S$606,3,0)</f>
        <v>42430</v>
      </c>
      <c r="B8" s="113">
        <v>0.5</v>
      </c>
      <c r="C8" s="114"/>
      <c r="D8" s="115">
        <v>-1</v>
      </c>
      <c r="E8" s="116"/>
      <c r="F8" s="115">
        <v>-1.3</v>
      </c>
      <c r="G8" s="116"/>
      <c r="H8" s="113">
        <v>-3.1</v>
      </c>
      <c r="I8" s="114"/>
      <c r="J8" s="115">
        <v>-2.7</v>
      </c>
      <c r="K8" s="116"/>
      <c r="L8" s="115">
        <v>1.3</v>
      </c>
      <c r="M8" s="116"/>
      <c r="N8" s="115">
        <v>-1.9</v>
      </c>
      <c r="O8" s="116"/>
      <c r="P8" s="115">
        <v>9.8000000000000007</v>
      </c>
      <c r="Q8" s="116"/>
      <c r="R8" s="113">
        <v>-3.8</v>
      </c>
      <c r="S8" s="114"/>
      <c r="T8" s="115">
        <v>-0.3</v>
      </c>
      <c r="U8" s="118"/>
      <c r="V8" s="115">
        <v>-1.8</v>
      </c>
      <c r="W8" s="116"/>
      <c r="X8" s="115">
        <v>-0.3</v>
      </c>
      <c r="Y8" s="116"/>
    </row>
    <row r="9" spans="1:27" ht="22.7" customHeight="1">
      <c r="A9" s="150">
        <f ca="1">VLOOKUP(HLOOKUP((VALUE([2]PMC!$C$10&amp;VLOOKUP([2]PMC!$C$8,[2]Auxiliar!$G$6:$L$17,6,0))),[2]Auxiliar!$Q$6:$Q$606,$A9,1),[2]Auxiliar!$Q$6:$S$606,3,0)</f>
        <v>42461</v>
      </c>
      <c r="B9" s="113">
        <v>1</v>
      </c>
      <c r="C9" s="114">
        <v>0.9</v>
      </c>
      <c r="D9" s="115">
        <v>-0.9</v>
      </c>
      <c r="E9" s="116">
        <v>0</v>
      </c>
      <c r="F9" s="115">
        <v>2.7</v>
      </c>
      <c r="G9" s="116">
        <v>2.7</v>
      </c>
      <c r="H9" s="113">
        <v>2.5</v>
      </c>
      <c r="I9" s="114">
        <v>0.5</v>
      </c>
      <c r="J9" s="115">
        <v>-1.2</v>
      </c>
      <c r="K9" s="116">
        <v>-1.1000000000000001</v>
      </c>
      <c r="L9" s="115">
        <v>0</v>
      </c>
      <c r="M9" s="116">
        <v>0.3</v>
      </c>
      <c r="N9" s="115">
        <v>-0.8</v>
      </c>
      <c r="O9" s="116">
        <v>-0.5</v>
      </c>
      <c r="P9" s="115">
        <v>-7.1</v>
      </c>
      <c r="Q9" s="116">
        <v>-9.8000000000000007</v>
      </c>
      <c r="R9" s="113">
        <v>2.6</v>
      </c>
      <c r="S9" s="114">
        <v>2</v>
      </c>
      <c r="T9" s="115">
        <v>-0.9</v>
      </c>
      <c r="U9" s="118">
        <v>-1</v>
      </c>
      <c r="V9" s="115">
        <v>-6</v>
      </c>
      <c r="W9" s="116">
        <v>-5.8</v>
      </c>
      <c r="X9" s="115">
        <v>-2</v>
      </c>
      <c r="Y9" s="116">
        <v>-2</v>
      </c>
    </row>
    <row r="10" spans="1:27" ht="22.7" customHeight="1">
      <c r="A10" s="150">
        <f ca="1">VLOOKUP(HLOOKUP((VALUE([2]PMC!$C$10&amp;VLOOKUP([2]PMC!$C$8,[2]Auxiliar!$G$6:$L$17,6,0))),[2]Auxiliar!$Q$6:$Q$606,$A10,1),[2]Auxiliar!$Q$6:$S$606,3,0)</f>
        <v>42491</v>
      </c>
      <c r="B10" s="113">
        <v>-0.3</v>
      </c>
      <c r="C10" s="114">
        <v>-0.2</v>
      </c>
      <c r="D10" s="115">
        <v>-1.6</v>
      </c>
      <c r="E10" s="116">
        <v>-1.7</v>
      </c>
      <c r="F10" s="115">
        <v>0.3</v>
      </c>
      <c r="G10" s="116">
        <v>0</v>
      </c>
      <c r="H10" s="113">
        <v>2.6</v>
      </c>
      <c r="I10" s="114">
        <v>3.4</v>
      </c>
      <c r="J10" s="115">
        <v>-0.5</v>
      </c>
      <c r="K10" s="116">
        <v>-0.6</v>
      </c>
      <c r="L10" s="115">
        <v>0.9</v>
      </c>
      <c r="M10" s="116">
        <v>0.8</v>
      </c>
      <c r="N10" s="115">
        <v>-1.3</v>
      </c>
      <c r="O10" s="116">
        <v>-1.4</v>
      </c>
      <c r="P10" s="115">
        <v>-2.2999999999999998</v>
      </c>
      <c r="Q10" s="116">
        <v>-1.1000000000000001</v>
      </c>
      <c r="R10" s="113">
        <v>-1.8</v>
      </c>
      <c r="S10" s="114">
        <v>-1.4</v>
      </c>
      <c r="T10" s="115">
        <v>0.2</v>
      </c>
      <c r="U10" s="118">
        <v>0.4</v>
      </c>
      <c r="V10" s="115">
        <v>0.9</v>
      </c>
      <c r="W10" s="116">
        <v>0.9</v>
      </c>
      <c r="X10" s="115">
        <v>0.9</v>
      </c>
      <c r="Y10" s="116">
        <v>0.9</v>
      </c>
    </row>
    <row r="11" spans="1:27" ht="22.7" customHeight="1">
      <c r="A11" s="150">
        <f ca="1">VLOOKUP(HLOOKUP((VALUE([2]PMC!$C$10&amp;VLOOKUP([2]PMC!$C$8,[2]Auxiliar!$G$6:$L$17,6,0))),[2]Auxiliar!$Q$6:$Q$606,$A11,1),[2]Auxiliar!$Q$6:$S$606,3,0)</f>
        <v>42522</v>
      </c>
      <c r="B11" s="113">
        <v>1.1000000000000001</v>
      </c>
      <c r="C11" s="114">
        <v>1.2</v>
      </c>
      <c r="D11" s="115">
        <v>0.6</v>
      </c>
      <c r="E11" s="116">
        <v>0.5</v>
      </c>
      <c r="F11" s="115">
        <v>1.6</v>
      </c>
      <c r="G11" s="116">
        <v>1.4</v>
      </c>
      <c r="H11" s="113">
        <v>1.1000000000000001</v>
      </c>
      <c r="I11" s="114">
        <v>1.6</v>
      </c>
      <c r="J11" s="115">
        <v>0.4</v>
      </c>
      <c r="K11" s="116">
        <v>0.1</v>
      </c>
      <c r="L11" s="115">
        <v>0.6</v>
      </c>
      <c r="M11" s="116">
        <v>0.6</v>
      </c>
      <c r="N11" s="115">
        <v>1.6</v>
      </c>
      <c r="O11" s="116">
        <v>1.6</v>
      </c>
      <c r="P11" s="115">
        <v>-1</v>
      </c>
      <c r="Q11" s="116">
        <v>-1.1000000000000001</v>
      </c>
      <c r="R11" s="113">
        <v>2.2999999999999998</v>
      </c>
      <c r="S11" s="114">
        <v>2.2999999999999998</v>
      </c>
      <c r="T11" s="115">
        <v>0.1</v>
      </c>
      <c r="U11" s="118">
        <v>0.3</v>
      </c>
      <c r="V11" s="115">
        <v>-2</v>
      </c>
      <c r="W11" s="116">
        <v>-2</v>
      </c>
      <c r="X11" s="115">
        <v>0.2</v>
      </c>
      <c r="Y11" s="116">
        <v>0.1</v>
      </c>
    </row>
    <row r="12" spans="1:27" ht="22.7" customHeight="1">
      <c r="A12" s="150">
        <f ca="1">VLOOKUP(HLOOKUP((VALUE([2]PMC!$C$10&amp;VLOOKUP([2]PMC!$C$8,[2]Auxiliar!$G$6:$L$17,6,0))),[2]Auxiliar!$Q$6:$Q$606,$A12,1),[2]Auxiliar!$Q$6:$S$606,3,0)</f>
        <v>42552</v>
      </c>
      <c r="B12" s="113">
        <v>0.3</v>
      </c>
      <c r="C12" s="114">
        <v>0.2</v>
      </c>
      <c r="D12" s="115">
        <v>-0.4</v>
      </c>
      <c r="E12" s="116">
        <v>-0.4</v>
      </c>
      <c r="F12" s="115">
        <v>0.6</v>
      </c>
      <c r="G12" s="116">
        <v>0.6</v>
      </c>
      <c r="H12" s="113">
        <v>-5.9</v>
      </c>
      <c r="I12" s="114">
        <v>-6.2</v>
      </c>
      <c r="J12" s="115">
        <v>0.2</v>
      </c>
      <c r="K12" s="116">
        <v>0.4</v>
      </c>
      <c r="L12" s="115">
        <v>1.1000000000000001</v>
      </c>
      <c r="M12" s="116">
        <v>1</v>
      </c>
      <c r="N12" s="115">
        <v>1</v>
      </c>
      <c r="O12" s="116">
        <v>1</v>
      </c>
      <c r="P12" s="115">
        <v>3.2</v>
      </c>
      <c r="Q12" s="116">
        <v>3.3</v>
      </c>
      <c r="R12" s="113">
        <v>-0.8</v>
      </c>
      <c r="S12" s="114">
        <v>-0.8</v>
      </c>
      <c r="T12" s="115">
        <v>0.3</v>
      </c>
      <c r="U12" s="118">
        <v>0.2</v>
      </c>
      <c r="V12" s="115">
        <v>-0.1</v>
      </c>
      <c r="W12" s="116">
        <v>-0.1</v>
      </c>
      <c r="X12" s="115">
        <v>1.6</v>
      </c>
      <c r="Y12" s="116">
        <v>1.7</v>
      </c>
    </row>
    <row r="13" spans="1:27" ht="22.7" customHeight="1">
      <c r="A13" s="150">
        <f ca="1">VLOOKUP(HLOOKUP((VALUE([2]PMC!$C$10&amp;VLOOKUP([2]PMC!$C$8,[2]Auxiliar!$G$6:$L$17,6,0))),[2]Auxiliar!$Q$6:$Q$606,$A13,1),[2]Auxiliar!$Q$6:$S$606,3,0)</f>
        <v>42583</v>
      </c>
      <c r="B13" s="113">
        <v>0.3</v>
      </c>
      <c r="C13" s="114">
        <v>0.4</v>
      </c>
      <c r="D13" s="115">
        <v>-1.2</v>
      </c>
      <c r="E13" s="116">
        <v>-1.3</v>
      </c>
      <c r="F13" s="115">
        <v>2.8</v>
      </c>
      <c r="G13" s="116">
        <v>2.4</v>
      </c>
      <c r="H13" s="113">
        <v>0.1</v>
      </c>
      <c r="I13" s="114">
        <v>0.1</v>
      </c>
      <c r="J13" s="115">
        <v>-1.6</v>
      </c>
      <c r="K13" s="116">
        <v>-1.6</v>
      </c>
      <c r="L13" s="115">
        <v>-2.2000000000000002</v>
      </c>
      <c r="M13" s="116">
        <v>-2.2000000000000002</v>
      </c>
      <c r="N13" s="115">
        <v>-0.5</v>
      </c>
      <c r="O13" s="116">
        <v>-0.5</v>
      </c>
      <c r="P13" s="115">
        <v>-5</v>
      </c>
      <c r="Q13" s="116">
        <v>-4.5999999999999996</v>
      </c>
      <c r="R13" s="113">
        <v>0</v>
      </c>
      <c r="S13" s="114">
        <v>0.1</v>
      </c>
      <c r="T13" s="115">
        <v>-1.1000000000000001</v>
      </c>
      <c r="U13" s="118">
        <v>-1.1000000000000001</v>
      </c>
      <c r="V13" s="115">
        <v>-4.3</v>
      </c>
      <c r="W13" s="116">
        <v>-4.3</v>
      </c>
      <c r="X13" s="115">
        <v>-2.7</v>
      </c>
      <c r="Y13" s="116">
        <v>-2.6</v>
      </c>
    </row>
    <row r="14" spans="1:27" ht="22.7" customHeight="1">
      <c r="A14" s="150">
        <f ca="1">VLOOKUP(HLOOKUP((VALUE([2]PMC!$C$10&amp;VLOOKUP([2]PMC!$C$8,[2]Auxiliar!$G$6:$L$17,6,0))),[2]Auxiliar!$Q$6:$Q$606,$A14,1),[2]Auxiliar!$Q$6:$S$606,3,0)</f>
        <v>42614</v>
      </c>
      <c r="B14" s="113">
        <v>-0.4</v>
      </c>
      <c r="C14" s="114">
        <v>-0.4</v>
      </c>
      <c r="D14" s="115">
        <v>0.8</v>
      </c>
      <c r="E14" s="116">
        <v>0.8</v>
      </c>
      <c r="F14" s="115">
        <v>-2</v>
      </c>
      <c r="G14" s="116">
        <v>-2.1</v>
      </c>
      <c r="H14" s="113">
        <v>-0.6</v>
      </c>
      <c r="I14" s="114">
        <v>-0.6</v>
      </c>
      <c r="J14" s="115">
        <v>-1</v>
      </c>
      <c r="K14" s="116">
        <v>-0.9</v>
      </c>
      <c r="L14" s="115">
        <v>1.8</v>
      </c>
      <c r="M14" s="116">
        <v>1.9</v>
      </c>
      <c r="N14" s="115">
        <v>-0.6</v>
      </c>
      <c r="O14" s="116">
        <v>-0.5</v>
      </c>
      <c r="P14" s="115">
        <v>1.1000000000000001</v>
      </c>
      <c r="Q14" s="116">
        <v>1.1000000000000001</v>
      </c>
      <c r="R14" s="113">
        <v>0.3</v>
      </c>
      <c r="S14" s="114">
        <v>0.3</v>
      </c>
      <c r="T14" s="115">
        <v>0.5</v>
      </c>
      <c r="U14" s="118">
        <v>0.6</v>
      </c>
      <c r="V14" s="115">
        <v>1.4</v>
      </c>
      <c r="W14" s="116">
        <v>1.4</v>
      </c>
      <c r="X14" s="115">
        <v>-0.9</v>
      </c>
      <c r="Y14" s="116">
        <v>-0.7</v>
      </c>
    </row>
    <row r="15" spans="1:27" ht="22.7" customHeight="1">
      <c r="A15" s="150">
        <f ca="1">VLOOKUP(HLOOKUP((VALUE([2]PMC!$C$10&amp;VLOOKUP([2]PMC!$C$8,[2]Auxiliar!$G$6:$L$17,6,0))),[2]Auxiliar!$Q$6:$Q$606,$A15,1),[2]Auxiliar!$Q$6:$S$606,3,0)</f>
        <v>42644</v>
      </c>
      <c r="B15" s="113">
        <v>-0.6</v>
      </c>
      <c r="C15" s="114">
        <v>-0.6</v>
      </c>
      <c r="D15" s="115">
        <v>-2.4</v>
      </c>
      <c r="E15" s="116">
        <v>-2.4</v>
      </c>
      <c r="F15" s="115">
        <v>-0.8</v>
      </c>
      <c r="G15" s="116">
        <v>-0.6</v>
      </c>
      <c r="H15" s="113">
        <v>0.5</v>
      </c>
      <c r="I15" s="114">
        <v>0.5</v>
      </c>
      <c r="J15" s="115">
        <v>0.8</v>
      </c>
      <c r="K15" s="116">
        <v>0.8</v>
      </c>
      <c r="L15" s="115">
        <v>0.7</v>
      </c>
      <c r="M15" s="116">
        <v>0.5</v>
      </c>
      <c r="N15" s="115">
        <v>1.7</v>
      </c>
      <c r="O15" s="116">
        <v>1.7</v>
      </c>
      <c r="P15" s="115">
        <v>-3.1</v>
      </c>
      <c r="Q15" s="116">
        <v>-3.5</v>
      </c>
      <c r="R15" s="113">
        <v>0.5</v>
      </c>
      <c r="S15" s="114">
        <v>0.5</v>
      </c>
      <c r="T15" s="115">
        <v>-0.5</v>
      </c>
      <c r="U15" s="118">
        <v>-0.5</v>
      </c>
      <c r="V15" s="115">
        <v>-0.3</v>
      </c>
      <c r="W15" s="116">
        <v>-0.3</v>
      </c>
      <c r="X15" s="115">
        <v>-2</v>
      </c>
      <c r="Y15" s="116">
        <v>-2.1</v>
      </c>
    </row>
    <row r="16" spans="1:27" ht="22.7" customHeight="1">
      <c r="A16" s="150">
        <f ca="1">VLOOKUP(HLOOKUP((VALUE([2]PMC!$C$10&amp;VLOOKUP([2]PMC!$C$8,[2]Auxiliar!$G$6:$L$17,6,0))),[2]Auxiliar!$Q$6:$Q$606,$A16,1),[2]Auxiliar!$Q$6:$S$606,3,0)</f>
        <v>42675</v>
      </c>
      <c r="B16" s="113">
        <v>0.3</v>
      </c>
      <c r="C16" s="114">
        <v>0.5</v>
      </c>
      <c r="D16" s="115">
        <v>-0.5</v>
      </c>
      <c r="E16" s="116">
        <v>-0.6</v>
      </c>
      <c r="F16" s="115">
        <v>0.8</v>
      </c>
      <c r="G16" s="116">
        <v>0.6</v>
      </c>
      <c r="H16" s="113">
        <v>-1.7</v>
      </c>
      <c r="I16" s="114">
        <v>-1.8</v>
      </c>
      <c r="J16" s="115">
        <v>2.9</v>
      </c>
      <c r="K16" s="116">
        <v>2.9</v>
      </c>
      <c r="L16" s="115">
        <v>1</v>
      </c>
      <c r="M16" s="116">
        <v>0.9</v>
      </c>
      <c r="N16" s="115">
        <v>0.7</v>
      </c>
      <c r="O16" s="116">
        <v>0.7</v>
      </c>
      <c r="P16" s="115">
        <v>4.4000000000000004</v>
      </c>
      <c r="Q16" s="116">
        <v>5.0999999999999996</v>
      </c>
      <c r="R16" s="113">
        <v>6.9</v>
      </c>
      <c r="S16" s="114">
        <v>7.2</v>
      </c>
      <c r="T16" s="115">
        <v>0</v>
      </c>
      <c r="U16" s="118">
        <v>0.1</v>
      </c>
      <c r="V16" s="115">
        <v>-0.8</v>
      </c>
      <c r="W16" s="116">
        <v>-0.8</v>
      </c>
      <c r="X16" s="115">
        <v>3.5</v>
      </c>
      <c r="Y16" s="116">
        <v>3.7</v>
      </c>
    </row>
    <row r="17" spans="1:27" ht="22.7" customHeight="1">
      <c r="A17" s="150">
        <f ca="1">VLOOKUP(HLOOKUP((VALUE([2]PMC!$C$10&amp;VLOOKUP([2]PMC!$C$8,[2]Auxiliar!$G$6:$L$17,6,0))),[2]Auxiliar!$Q$6:$Q$606,$A17,1),[2]Auxiliar!$Q$6:$S$606,3,0)</f>
        <v>42705</v>
      </c>
      <c r="B17" s="113">
        <v>-2.1</v>
      </c>
      <c r="C17" s="114">
        <v>-2.2000000000000002</v>
      </c>
      <c r="D17" s="115">
        <v>4.5999999999999996</v>
      </c>
      <c r="E17" s="116">
        <v>4.5999999999999996</v>
      </c>
      <c r="F17" s="115">
        <v>-4.4000000000000004</v>
      </c>
      <c r="G17" s="116">
        <v>-3.1</v>
      </c>
      <c r="H17" s="113">
        <v>0.2</v>
      </c>
      <c r="I17" s="114">
        <v>0.5</v>
      </c>
      <c r="J17" s="115">
        <v>-3.9</v>
      </c>
      <c r="K17" s="116">
        <v>-4</v>
      </c>
      <c r="L17" s="115">
        <v>0.7</v>
      </c>
      <c r="M17" s="116">
        <v>0.7</v>
      </c>
      <c r="N17" s="115">
        <v>-0.2</v>
      </c>
      <c r="O17" s="116">
        <v>-0.3</v>
      </c>
      <c r="P17" s="115">
        <v>1.8</v>
      </c>
      <c r="Q17" s="116">
        <v>1.7</v>
      </c>
      <c r="R17" s="113">
        <v>-5.5</v>
      </c>
      <c r="S17" s="114">
        <v>-5.7</v>
      </c>
      <c r="T17" s="115">
        <v>0.2</v>
      </c>
      <c r="U17" s="118">
        <v>0.2</v>
      </c>
      <c r="V17" s="122">
        <v>1.3</v>
      </c>
      <c r="W17" s="123">
        <v>1.3</v>
      </c>
      <c r="X17" s="115">
        <v>3.7</v>
      </c>
      <c r="Y17" s="116">
        <v>3.5</v>
      </c>
    </row>
    <row r="18" spans="1:27" ht="22.7" customHeight="1">
      <c r="A18" s="150">
        <f ca="1">VLOOKUP(HLOOKUP((VALUE([2]PMC!$C$10&amp;VLOOKUP([2]PMC!$C$8,[2]Auxiliar!$G$6:$L$17,6,0))),[2]Auxiliar!$Q$6:$Q$606,$A18,1),[2]Auxiliar!$Q$6:$S$606,3,0)</f>
        <v>42736</v>
      </c>
      <c r="B18" s="113">
        <v>3.6</v>
      </c>
      <c r="C18" s="114">
        <v>3.6</v>
      </c>
      <c r="D18" s="115">
        <v>-3.7</v>
      </c>
      <c r="E18" s="116">
        <v>-3.9</v>
      </c>
      <c r="F18" s="115">
        <v>7.1</v>
      </c>
      <c r="G18" s="116">
        <v>7.1</v>
      </c>
      <c r="H18" s="113">
        <v>13.5</v>
      </c>
      <c r="I18" s="114">
        <v>13.9</v>
      </c>
      <c r="J18" s="115">
        <v>5.2</v>
      </c>
      <c r="K18" s="116">
        <v>4.9000000000000004</v>
      </c>
      <c r="L18" s="115">
        <v>2.6</v>
      </c>
      <c r="M18" s="116">
        <v>2.5</v>
      </c>
      <c r="N18" s="115">
        <v>3</v>
      </c>
      <c r="O18" s="116">
        <v>3</v>
      </c>
      <c r="P18" s="115">
        <v>-8</v>
      </c>
      <c r="Q18" s="116">
        <v>-7.5</v>
      </c>
      <c r="R18" s="113">
        <v>-0.3</v>
      </c>
      <c r="S18" s="114">
        <v>-0.3</v>
      </c>
      <c r="T18" s="115">
        <v>2</v>
      </c>
      <c r="U18" s="118">
        <v>1.8</v>
      </c>
      <c r="V18" s="122">
        <v>1.1000000000000001</v>
      </c>
      <c r="W18" s="123">
        <v>1.3</v>
      </c>
      <c r="X18" s="115">
        <v>1.5</v>
      </c>
      <c r="Y18" s="116">
        <v>1.4</v>
      </c>
    </row>
    <row r="19" spans="1:27" ht="22.7" customHeight="1">
      <c r="A19" s="150">
        <f ca="1">VLOOKUP(HLOOKUP((VALUE([2]PMC!$C$10&amp;VLOOKUP([2]PMC!$C$8,[2]Auxiliar!$G$6:$L$17,6,0))),[2]Auxiliar!$Q$6:$Q$606,$A19,1),[2]Auxiliar!$Q$6:$S$606,3,0)</f>
        <v>42767</v>
      </c>
      <c r="B19" s="113">
        <v>-0.7</v>
      </c>
      <c r="C19" s="114">
        <v>-0.6</v>
      </c>
      <c r="D19" s="115">
        <v>-1.9</v>
      </c>
      <c r="E19" s="116">
        <v>-2.2000000000000002</v>
      </c>
      <c r="F19" s="115">
        <v>-0.4</v>
      </c>
      <c r="G19" s="116">
        <v>-1.4</v>
      </c>
      <c r="H19" s="113">
        <v>1.6</v>
      </c>
      <c r="I19" s="114">
        <v>1.8</v>
      </c>
      <c r="J19" s="115">
        <v>1.1000000000000001</v>
      </c>
      <c r="K19" s="116">
        <v>0.7</v>
      </c>
      <c r="L19" s="115">
        <v>1.7</v>
      </c>
      <c r="M19" s="116">
        <v>2</v>
      </c>
      <c r="N19" s="115">
        <v>1.5</v>
      </c>
      <c r="O19" s="116">
        <v>1.4</v>
      </c>
      <c r="P19" s="115">
        <v>-3.4</v>
      </c>
      <c r="Q19" s="116">
        <v>-3.3</v>
      </c>
      <c r="R19" s="113">
        <v>-1.9</v>
      </c>
      <c r="S19" s="114">
        <v>-1.9</v>
      </c>
      <c r="T19" s="115">
        <v>0.6</v>
      </c>
      <c r="U19" s="118">
        <v>0.5</v>
      </c>
      <c r="V19" s="122">
        <v>0</v>
      </c>
      <c r="W19" s="123">
        <v>0</v>
      </c>
      <c r="X19" s="115">
        <v>0</v>
      </c>
      <c r="Y19" s="116">
        <v>0</v>
      </c>
    </row>
    <row r="20" spans="1:27" ht="22.7" customHeight="1">
      <c r="A20" s="150">
        <f ca="1">VLOOKUP(HLOOKUP((VALUE([2]PMC!$C$10&amp;VLOOKUP([2]PMC!$C$8,[2]Auxiliar!$G$6:$L$17,6,0))),[2]Auxiliar!$Q$6:$Q$606,$A20,1),[2]Auxiliar!$Q$6:$S$606,3,0)</f>
        <v>42795</v>
      </c>
      <c r="B20" s="113">
        <v>-1.9</v>
      </c>
      <c r="C20" s="114">
        <v>-1.3</v>
      </c>
      <c r="D20" s="122">
        <v>1.3</v>
      </c>
      <c r="E20" s="123">
        <v>1.3</v>
      </c>
      <c r="F20" s="115">
        <v>-8.9</v>
      </c>
      <c r="G20" s="123">
        <v>-6.2</v>
      </c>
      <c r="H20" s="113">
        <v>-1.8</v>
      </c>
      <c r="I20" s="120">
        <v>-0.6</v>
      </c>
      <c r="J20" s="115">
        <v>3.7</v>
      </c>
      <c r="K20" s="123">
        <v>4.5</v>
      </c>
      <c r="L20" s="115">
        <v>-0.3</v>
      </c>
      <c r="M20" s="123">
        <v>-0.6</v>
      </c>
      <c r="N20" s="115">
        <v>6</v>
      </c>
      <c r="O20" s="123">
        <v>5.5</v>
      </c>
      <c r="P20" s="115">
        <v>0.3</v>
      </c>
      <c r="Q20" s="123">
        <v>1.3</v>
      </c>
      <c r="R20" s="113">
        <v>2.1</v>
      </c>
      <c r="S20" s="120">
        <v>2.2999999999999998</v>
      </c>
      <c r="T20" s="115">
        <v>-2.2999999999999998</v>
      </c>
      <c r="U20" s="126">
        <v>-1.6</v>
      </c>
      <c r="V20" s="115">
        <v>0.1</v>
      </c>
      <c r="W20" s="123">
        <v>0.8</v>
      </c>
      <c r="X20" s="115">
        <v>0.9</v>
      </c>
      <c r="Y20" s="123">
        <v>1.1000000000000001</v>
      </c>
    </row>
    <row r="21" spans="1:27" ht="22.7" customHeight="1">
      <c r="A21" s="151">
        <f>VLOOKUP(VALUE([2]PMC!$C$10&amp;VLOOKUP([2]PMC!$C$8,[2]Auxiliar!$G$6:$L$17,6,0)),[2]Auxiliar!$Q$6:$S$606,3,0)</f>
        <v>42826</v>
      </c>
      <c r="B21" s="148"/>
      <c r="C21" s="149">
        <v>1.3</v>
      </c>
      <c r="D21" s="131"/>
      <c r="E21" s="149">
        <v>-2.6</v>
      </c>
      <c r="F21" s="131"/>
      <c r="G21" s="149">
        <v>3.7</v>
      </c>
      <c r="H21" s="131"/>
      <c r="I21" s="149">
        <v>4.2</v>
      </c>
      <c r="J21" s="131"/>
      <c r="K21" s="149">
        <v>-1.9</v>
      </c>
      <c r="L21" s="131"/>
      <c r="M21" s="149">
        <v>-0.4</v>
      </c>
      <c r="N21" s="131"/>
      <c r="O21" s="149">
        <v>-4.0999999999999996</v>
      </c>
      <c r="P21" s="131"/>
      <c r="Q21" s="149">
        <v>9.9</v>
      </c>
      <c r="R21" s="131"/>
      <c r="S21" s="149">
        <v>0.2</v>
      </c>
      <c r="T21" s="131"/>
      <c r="U21" s="149">
        <v>2.2999999999999998</v>
      </c>
      <c r="V21" s="131"/>
      <c r="W21" s="149">
        <v>-0.8</v>
      </c>
      <c r="X21" s="131"/>
      <c r="Y21" s="149">
        <v>-0.2</v>
      </c>
    </row>
    <row r="22" spans="1:27" ht="22.7" customHeight="1">
      <c r="A22" s="135" t="s">
        <v>99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</row>
    <row r="23" spans="1:27">
      <c r="A23" s="137" t="s">
        <v>102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</row>
    <row r="24" spans="1:27">
      <c r="Z24" s="136"/>
      <c r="AA24" s="136"/>
    </row>
    <row r="40" ht="12" customHeight="1"/>
  </sheetData>
  <sheetProtection selectLockedCells="1" selectUnlockedCells="1"/>
  <mergeCells count="14">
    <mergeCell ref="R6:S6"/>
    <mergeCell ref="T6:U6"/>
    <mergeCell ref="V6:W6"/>
    <mergeCell ref="X6:Y6"/>
    <mergeCell ref="A5:AA5"/>
    <mergeCell ref="A6:A7"/>
    <mergeCell ref="B6:C6"/>
    <mergeCell ref="D6:E6"/>
    <mergeCell ref="F6:G6"/>
    <mergeCell ref="H6:I6"/>
    <mergeCell ref="J6:K6"/>
    <mergeCell ref="L6:M6"/>
    <mergeCell ref="N6:O6"/>
    <mergeCell ref="P6:Q6"/>
  </mergeCells>
  <pageMargins left="0" right="0" top="0" bottom="0" header="0" footer="0"/>
  <pageSetup paperSize="9" scale="80" firstPageNumber="0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7"/>
  <sheetViews>
    <sheetView topLeftCell="A199" workbookViewId="0">
      <selection activeCell="D216" sqref="D216"/>
    </sheetView>
  </sheetViews>
  <sheetFormatPr defaultRowHeight="12.75"/>
  <cols>
    <col min="1" max="2" width="9.140625" style="185"/>
    <col min="3" max="3" width="11.7109375" style="185" bestFit="1" customWidth="1"/>
    <col min="4" max="5" width="17" style="185" customWidth="1"/>
    <col min="6" max="258" width="9.140625" style="185"/>
    <col min="259" max="259" width="11.7109375" style="185" bestFit="1" customWidth="1"/>
    <col min="260" max="261" width="17" style="185" customWidth="1"/>
    <col min="262" max="514" width="9.140625" style="185"/>
    <col min="515" max="515" width="11.7109375" style="185" bestFit="1" customWidth="1"/>
    <col min="516" max="517" width="17" style="185" customWidth="1"/>
    <col min="518" max="770" width="9.140625" style="185"/>
    <col min="771" max="771" width="11.7109375" style="185" bestFit="1" customWidth="1"/>
    <col min="772" max="773" width="17" style="185" customWidth="1"/>
    <col min="774" max="1026" width="9.140625" style="185"/>
    <col min="1027" max="1027" width="11.7109375" style="185" bestFit="1" customWidth="1"/>
    <col min="1028" max="1029" width="17" style="185" customWidth="1"/>
    <col min="1030" max="1282" width="9.140625" style="185"/>
    <col min="1283" max="1283" width="11.7109375" style="185" bestFit="1" customWidth="1"/>
    <col min="1284" max="1285" width="17" style="185" customWidth="1"/>
    <col min="1286" max="1538" width="9.140625" style="185"/>
    <col min="1539" max="1539" width="11.7109375" style="185" bestFit="1" customWidth="1"/>
    <col min="1540" max="1541" width="17" style="185" customWidth="1"/>
    <col min="1542" max="1794" width="9.140625" style="185"/>
    <col min="1795" max="1795" width="11.7109375" style="185" bestFit="1" customWidth="1"/>
    <col min="1796" max="1797" width="17" style="185" customWidth="1"/>
    <col min="1798" max="2050" width="9.140625" style="185"/>
    <col min="2051" max="2051" width="11.7109375" style="185" bestFit="1" customWidth="1"/>
    <col min="2052" max="2053" width="17" style="185" customWidth="1"/>
    <col min="2054" max="2306" width="9.140625" style="185"/>
    <col min="2307" max="2307" width="11.7109375" style="185" bestFit="1" customWidth="1"/>
    <col min="2308" max="2309" width="17" style="185" customWidth="1"/>
    <col min="2310" max="2562" width="9.140625" style="185"/>
    <col min="2563" max="2563" width="11.7109375" style="185" bestFit="1" customWidth="1"/>
    <col min="2564" max="2565" width="17" style="185" customWidth="1"/>
    <col min="2566" max="2818" width="9.140625" style="185"/>
    <col min="2819" max="2819" width="11.7109375" style="185" bestFit="1" customWidth="1"/>
    <col min="2820" max="2821" width="17" style="185" customWidth="1"/>
    <col min="2822" max="3074" width="9.140625" style="185"/>
    <col min="3075" max="3075" width="11.7109375" style="185" bestFit="1" customWidth="1"/>
    <col min="3076" max="3077" width="17" style="185" customWidth="1"/>
    <col min="3078" max="3330" width="9.140625" style="185"/>
    <col min="3331" max="3331" width="11.7109375" style="185" bestFit="1" customWidth="1"/>
    <col min="3332" max="3333" width="17" style="185" customWidth="1"/>
    <col min="3334" max="3586" width="9.140625" style="185"/>
    <col min="3587" max="3587" width="11.7109375" style="185" bestFit="1" customWidth="1"/>
    <col min="3588" max="3589" width="17" style="185" customWidth="1"/>
    <col min="3590" max="3842" width="9.140625" style="185"/>
    <col min="3843" max="3843" width="11.7109375" style="185" bestFit="1" customWidth="1"/>
    <col min="3844" max="3845" width="17" style="185" customWidth="1"/>
    <col min="3846" max="4098" width="9.140625" style="185"/>
    <col min="4099" max="4099" width="11.7109375" style="185" bestFit="1" customWidth="1"/>
    <col min="4100" max="4101" width="17" style="185" customWidth="1"/>
    <col min="4102" max="4354" width="9.140625" style="185"/>
    <col min="4355" max="4355" width="11.7109375" style="185" bestFit="1" customWidth="1"/>
    <col min="4356" max="4357" width="17" style="185" customWidth="1"/>
    <col min="4358" max="4610" width="9.140625" style="185"/>
    <col min="4611" max="4611" width="11.7109375" style="185" bestFit="1" customWidth="1"/>
    <col min="4612" max="4613" width="17" style="185" customWidth="1"/>
    <col min="4614" max="4866" width="9.140625" style="185"/>
    <col min="4867" max="4867" width="11.7109375" style="185" bestFit="1" customWidth="1"/>
    <col min="4868" max="4869" width="17" style="185" customWidth="1"/>
    <col min="4870" max="5122" width="9.140625" style="185"/>
    <col min="5123" max="5123" width="11.7109375" style="185" bestFit="1" customWidth="1"/>
    <col min="5124" max="5125" width="17" style="185" customWidth="1"/>
    <col min="5126" max="5378" width="9.140625" style="185"/>
    <col min="5379" max="5379" width="11.7109375" style="185" bestFit="1" customWidth="1"/>
    <col min="5380" max="5381" width="17" style="185" customWidth="1"/>
    <col min="5382" max="5634" width="9.140625" style="185"/>
    <col min="5635" max="5635" width="11.7109375" style="185" bestFit="1" customWidth="1"/>
    <col min="5636" max="5637" width="17" style="185" customWidth="1"/>
    <col min="5638" max="5890" width="9.140625" style="185"/>
    <col min="5891" max="5891" width="11.7109375" style="185" bestFit="1" customWidth="1"/>
    <col min="5892" max="5893" width="17" style="185" customWidth="1"/>
    <col min="5894" max="6146" width="9.140625" style="185"/>
    <col min="6147" max="6147" width="11.7109375" style="185" bestFit="1" customWidth="1"/>
    <col min="6148" max="6149" width="17" style="185" customWidth="1"/>
    <col min="6150" max="6402" width="9.140625" style="185"/>
    <col min="6403" max="6403" width="11.7109375" style="185" bestFit="1" customWidth="1"/>
    <col min="6404" max="6405" width="17" style="185" customWidth="1"/>
    <col min="6406" max="6658" width="9.140625" style="185"/>
    <col min="6659" max="6659" width="11.7109375" style="185" bestFit="1" customWidth="1"/>
    <col min="6660" max="6661" width="17" style="185" customWidth="1"/>
    <col min="6662" max="6914" width="9.140625" style="185"/>
    <col min="6915" max="6915" width="11.7109375" style="185" bestFit="1" customWidth="1"/>
    <col min="6916" max="6917" width="17" style="185" customWidth="1"/>
    <col min="6918" max="7170" width="9.140625" style="185"/>
    <col min="7171" max="7171" width="11.7109375" style="185" bestFit="1" customWidth="1"/>
    <col min="7172" max="7173" width="17" style="185" customWidth="1"/>
    <col min="7174" max="7426" width="9.140625" style="185"/>
    <col min="7427" max="7427" width="11.7109375" style="185" bestFit="1" customWidth="1"/>
    <col min="7428" max="7429" width="17" style="185" customWidth="1"/>
    <col min="7430" max="7682" width="9.140625" style="185"/>
    <col min="7683" max="7683" width="11.7109375" style="185" bestFit="1" customWidth="1"/>
    <col min="7684" max="7685" width="17" style="185" customWidth="1"/>
    <col min="7686" max="7938" width="9.140625" style="185"/>
    <col min="7939" max="7939" width="11.7109375" style="185" bestFit="1" customWidth="1"/>
    <col min="7940" max="7941" width="17" style="185" customWidth="1"/>
    <col min="7942" max="8194" width="9.140625" style="185"/>
    <col min="8195" max="8195" width="11.7109375" style="185" bestFit="1" customWidth="1"/>
    <col min="8196" max="8197" width="17" style="185" customWidth="1"/>
    <col min="8198" max="8450" width="9.140625" style="185"/>
    <col min="8451" max="8451" width="11.7109375" style="185" bestFit="1" customWidth="1"/>
    <col min="8452" max="8453" width="17" style="185" customWidth="1"/>
    <col min="8454" max="8706" width="9.140625" style="185"/>
    <col min="8707" max="8707" width="11.7109375" style="185" bestFit="1" customWidth="1"/>
    <col min="8708" max="8709" width="17" style="185" customWidth="1"/>
    <col min="8710" max="8962" width="9.140625" style="185"/>
    <col min="8963" max="8963" width="11.7109375" style="185" bestFit="1" customWidth="1"/>
    <col min="8964" max="8965" width="17" style="185" customWidth="1"/>
    <col min="8966" max="9218" width="9.140625" style="185"/>
    <col min="9219" max="9219" width="11.7109375" style="185" bestFit="1" customWidth="1"/>
    <col min="9220" max="9221" width="17" style="185" customWidth="1"/>
    <col min="9222" max="9474" width="9.140625" style="185"/>
    <col min="9475" max="9475" width="11.7109375" style="185" bestFit="1" customWidth="1"/>
    <col min="9476" max="9477" width="17" style="185" customWidth="1"/>
    <col min="9478" max="9730" width="9.140625" style="185"/>
    <col min="9731" max="9731" width="11.7109375" style="185" bestFit="1" customWidth="1"/>
    <col min="9732" max="9733" width="17" style="185" customWidth="1"/>
    <col min="9734" max="9986" width="9.140625" style="185"/>
    <col min="9987" max="9987" width="11.7109375" style="185" bestFit="1" customWidth="1"/>
    <col min="9988" max="9989" width="17" style="185" customWidth="1"/>
    <col min="9990" max="10242" width="9.140625" style="185"/>
    <col min="10243" max="10243" width="11.7109375" style="185" bestFit="1" customWidth="1"/>
    <col min="10244" max="10245" width="17" style="185" customWidth="1"/>
    <col min="10246" max="10498" width="9.140625" style="185"/>
    <col min="10499" max="10499" width="11.7109375" style="185" bestFit="1" customWidth="1"/>
    <col min="10500" max="10501" width="17" style="185" customWidth="1"/>
    <col min="10502" max="10754" width="9.140625" style="185"/>
    <col min="10755" max="10755" width="11.7109375" style="185" bestFit="1" customWidth="1"/>
    <col min="10756" max="10757" width="17" style="185" customWidth="1"/>
    <col min="10758" max="11010" width="9.140625" style="185"/>
    <col min="11011" max="11011" width="11.7109375" style="185" bestFit="1" customWidth="1"/>
    <col min="11012" max="11013" width="17" style="185" customWidth="1"/>
    <col min="11014" max="11266" width="9.140625" style="185"/>
    <col min="11267" max="11267" width="11.7109375" style="185" bestFit="1" customWidth="1"/>
    <col min="11268" max="11269" width="17" style="185" customWidth="1"/>
    <col min="11270" max="11522" width="9.140625" style="185"/>
    <col min="11523" max="11523" width="11.7109375" style="185" bestFit="1" customWidth="1"/>
    <col min="11524" max="11525" width="17" style="185" customWidth="1"/>
    <col min="11526" max="11778" width="9.140625" style="185"/>
    <col min="11779" max="11779" width="11.7109375" style="185" bestFit="1" customWidth="1"/>
    <col min="11780" max="11781" width="17" style="185" customWidth="1"/>
    <col min="11782" max="12034" width="9.140625" style="185"/>
    <col min="12035" max="12035" width="11.7109375" style="185" bestFit="1" customWidth="1"/>
    <col min="12036" max="12037" width="17" style="185" customWidth="1"/>
    <col min="12038" max="12290" width="9.140625" style="185"/>
    <col min="12291" max="12291" width="11.7109375" style="185" bestFit="1" customWidth="1"/>
    <col min="12292" max="12293" width="17" style="185" customWidth="1"/>
    <col min="12294" max="12546" width="9.140625" style="185"/>
    <col min="12547" max="12547" width="11.7109375" style="185" bestFit="1" customWidth="1"/>
    <col min="12548" max="12549" width="17" style="185" customWidth="1"/>
    <col min="12550" max="12802" width="9.140625" style="185"/>
    <col min="12803" max="12803" width="11.7109375" style="185" bestFit="1" customWidth="1"/>
    <col min="12804" max="12805" width="17" style="185" customWidth="1"/>
    <col min="12806" max="13058" width="9.140625" style="185"/>
    <col min="13059" max="13059" width="11.7109375" style="185" bestFit="1" customWidth="1"/>
    <col min="13060" max="13061" width="17" style="185" customWidth="1"/>
    <col min="13062" max="13314" width="9.140625" style="185"/>
    <col min="13315" max="13315" width="11.7109375" style="185" bestFit="1" customWidth="1"/>
    <col min="13316" max="13317" width="17" style="185" customWidth="1"/>
    <col min="13318" max="13570" width="9.140625" style="185"/>
    <col min="13571" max="13571" width="11.7109375" style="185" bestFit="1" customWidth="1"/>
    <col min="13572" max="13573" width="17" style="185" customWidth="1"/>
    <col min="13574" max="13826" width="9.140625" style="185"/>
    <col min="13827" max="13827" width="11.7109375" style="185" bestFit="1" customWidth="1"/>
    <col min="13828" max="13829" width="17" style="185" customWidth="1"/>
    <col min="13830" max="14082" width="9.140625" style="185"/>
    <col min="14083" max="14083" width="11.7109375" style="185" bestFit="1" customWidth="1"/>
    <col min="14084" max="14085" width="17" style="185" customWidth="1"/>
    <col min="14086" max="14338" width="9.140625" style="185"/>
    <col min="14339" max="14339" width="11.7109375" style="185" bestFit="1" customWidth="1"/>
    <col min="14340" max="14341" width="17" style="185" customWidth="1"/>
    <col min="14342" max="14594" width="9.140625" style="185"/>
    <col min="14595" max="14595" width="11.7109375" style="185" bestFit="1" customWidth="1"/>
    <col min="14596" max="14597" width="17" style="185" customWidth="1"/>
    <col min="14598" max="14850" width="9.140625" style="185"/>
    <col min="14851" max="14851" width="11.7109375" style="185" bestFit="1" customWidth="1"/>
    <col min="14852" max="14853" width="17" style="185" customWidth="1"/>
    <col min="14854" max="15106" width="9.140625" style="185"/>
    <col min="15107" max="15107" width="11.7109375" style="185" bestFit="1" customWidth="1"/>
    <col min="15108" max="15109" width="17" style="185" customWidth="1"/>
    <col min="15110" max="15362" width="9.140625" style="185"/>
    <col min="15363" max="15363" width="11.7109375" style="185" bestFit="1" customWidth="1"/>
    <col min="15364" max="15365" width="17" style="185" customWidth="1"/>
    <col min="15366" max="15618" width="9.140625" style="185"/>
    <col min="15619" max="15619" width="11.7109375" style="185" bestFit="1" customWidth="1"/>
    <col min="15620" max="15621" width="17" style="185" customWidth="1"/>
    <col min="15622" max="15874" width="9.140625" style="185"/>
    <col min="15875" max="15875" width="11.7109375" style="185" bestFit="1" customWidth="1"/>
    <col min="15876" max="15877" width="17" style="185" customWidth="1"/>
    <col min="15878" max="16130" width="9.140625" style="185"/>
    <col min="16131" max="16131" width="11.7109375" style="185" bestFit="1" customWidth="1"/>
    <col min="16132" max="16133" width="17" style="185" customWidth="1"/>
    <col min="16134" max="16384" width="9.140625" style="185"/>
  </cols>
  <sheetData>
    <row r="2" spans="1:5">
      <c r="A2" s="184" t="s">
        <v>103</v>
      </c>
      <c r="B2" s="184"/>
      <c r="C2" s="184"/>
    </row>
    <row r="3" spans="1:5">
      <c r="A3" s="184" t="s">
        <v>104</v>
      </c>
      <c r="B3" s="184"/>
      <c r="C3" s="184"/>
      <c r="D3" s="184"/>
    </row>
    <row r="4" spans="1:5">
      <c r="A4" s="186" t="s">
        <v>105</v>
      </c>
      <c r="B4" s="186"/>
      <c r="C4" s="186"/>
      <c r="D4" s="186"/>
    </row>
    <row r="5" spans="1:5">
      <c r="A5" s="187" t="s">
        <v>106</v>
      </c>
      <c r="B5" s="187"/>
      <c r="C5" s="187"/>
    </row>
    <row r="6" spans="1:5" ht="13.5" thickBot="1">
      <c r="B6" s="188"/>
      <c r="C6" s="188"/>
      <c r="D6" s="188"/>
      <c r="E6" s="188"/>
    </row>
    <row r="7" spans="1:5">
      <c r="D7" s="189" t="s">
        <v>107</v>
      </c>
      <c r="E7" s="190" t="s">
        <v>108</v>
      </c>
    </row>
    <row r="8" spans="1:5" ht="13.5" thickBot="1">
      <c r="B8" s="191"/>
      <c r="C8" s="191"/>
      <c r="D8" s="192"/>
      <c r="E8" s="193"/>
    </row>
    <row r="9" spans="1:5" ht="17.100000000000001" customHeight="1" thickTop="1">
      <c r="B9" s="194">
        <v>2000</v>
      </c>
      <c r="C9" s="195" t="s">
        <v>109</v>
      </c>
      <c r="D9" s="196">
        <v>49.6</v>
      </c>
      <c r="E9" s="197"/>
    </row>
    <row r="10" spans="1:5" ht="17.100000000000001" customHeight="1">
      <c r="B10" s="194"/>
      <c r="C10" s="195" t="s">
        <v>110</v>
      </c>
      <c r="D10" s="196">
        <v>50</v>
      </c>
      <c r="E10" s="197"/>
    </row>
    <row r="11" spans="1:5" ht="17.100000000000001" customHeight="1">
      <c r="B11" s="194"/>
      <c r="C11" s="195" t="s">
        <v>111</v>
      </c>
      <c r="D11" s="196">
        <v>50.4</v>
      </c>
      <c r="E11" s="197"/>
    </row>
    <row r="12" spans="1:5" ht="17.100000000000001" customHeight="1">
      <c r="B12" s="194"/>
      <c r="C12" s="195" t="s">
        <v>112</v>
      </c>
      <c r="D12" s="196">
        <v>50.300000000000004</v>
      </c>
      <c r="E12" s="197"/>
    </row>
    <row r="13" spans="1:5" ht="17.100000000000001" customHeight="1">
      <c r="B13" s="194"/>
      <c r="C13" s="195" t="s">
        <v>113</v>
      </c>
      <c r="D13" s="196">
        <v>50.7</v>
      </c>
      <c r="E13" s="197"/>
    </row>
    <row r="14" spans="1:5" ht="17.100000000000001" customHeight="1">
      <c r="B14" s="194"/>
      <c r="C14" s="195" t="s">
        <v>114</v>
      </c>
      <c r="D14" s="196">
        <v>50.6</v>
      </c>
      <c r="E14" s="197"/>
    </row>
    <row r="15" spans="1:5" ht="17.100000000000001" customHeight="1">
      <c r="B15" s="194"/>
      <c r="C15" s="195" t="s">
        <v>115</v>
      </c>
      <c r="D15" s="196">
        <v>50.7</v>
      </c>
      <c r="E15" s="197"/>
    </row>
    <row r="16" spans="1:5" ht="17.100000000000001" customHeight="1">
      <c r="B16" s="194"/>
      <c r="C16" s="195" t="s">
        <v>116</v>
      </c>
      <c r="D16" s="196">
        <v>50.300000000000004</v>
      </c>
      <c r="E16" s="197"/>
    </row>
    <row r="17" spans="2:5" ht="17.100000000000001" customHeight="1">
      <c r="B17" s="194"/>
      <c r="C17" s="195" t="s">
        <v>117</v>
      </c>
      <c r="D17" s="196">
        <v>50.300000000000004</v>
      </c>
      <c r="E17" s="197"/>
    </row>
    <row r="18" spans="2:5" ht="17.100000000000001" customHeight="1">
      <c r="B18" s="194"/>
      <c r="C18" s="195" t="s">
        <v>118</v>
      </c>
      <c r="D18" s="196">
        <v>49.7</v>
      </c>
      <c r="E18" s="197"/>
    </row>
    <row r="19" spans="2:5" ht="17.100000000000001" customHeight="1">
      <c r="B19" s="194"/>
      <c r="C19" s="195" t="s">
        <v>119</v>
      </c>
      <c r="D19" s="196">
        <v>50.5</v>
      </c>
      <c r="E19" s="197"/>
    </row>
    <row r="20" spans="2:5" ht="17.100000000000001" customHeight="1">
      <c r="B20" s="198"/>
      <c r="C20" s="199" t="s">
        <v>120</v>
      </c>
      <c r="D20" s="196">
        <v>50.6</v>
      </c>
      <c r="E20" s="197"/>
    </row>
    <row r="21" spans="2:5" ht="17.100000000000001" customHeight="1">
      <c r="B21" s="194">
        <v>2001</v>
      </c>
      <c r="C21" s="195" t="s">
        <v>109</v>
      </c>
      <c r="D21" s="196">
        <v>50.5</v>
      </c>
      <c r="E21" s="197"/>
    </row>
    <row r="22" spans="2:5" ht="17.100000000000001" customHeight="1">
      <c r="B22" s="194"/>
      <c r="C22" s="195" t="s">
        <v>110</v>
      </c>
      <c r="D22" s="196">
        <v>50.4</v>
      </c>
      <c r="E22" s="197"/>
    </row>
    <row r="23" spans="2:5" ht="17.100000000000001" customHeight="1">
      <c r="B23" s="194"/>
      <c r="C23" s="195" t="s">
        <v>111</v>
      </c>
      <c r="D23" s="196">
        <v>50.2</v>
      </c>
      <c r="E23" s="197"/>
    </row>
    <row r="24" spans="2:5" ht="17.100000000000001" customHeight="1">
      <c r="B24" s="194"/>
      <c r="C24" s="195" t="s">
        <v>112</v>
      </c>
      <c r="D24" s="196">
        <v>50</v>
      </c>
      <c r="E24" s="197"/>
    </row>
    <row r="25" spans="2:5" ht="17.100000000000001" customHeight="1">
      <c r="B25" s="194"/>
      <c r="C25" s="195" t="s">
        <v>113</v>
      </c>
      <c r="D25" s="196">
        <v>49.5</v>
      </c>
      <c r="E25" s="197"/>
    </row>
    <row r="26" spans="2:5" ht="17.100000000000001" customHeight="1">
      <c r="B26" s="194"/>
      <c r="C26" s="195" t="s">
        <v>114</v>
      </c>
      <c r="D26" s="196">
        <v>49.4</v>
      </c>
      <c r="E26" s="197"/>
    </row>
    <row r="27" spans="2:5" ht="17.100000000000001" customHeight="1">
      <c r="B27" s="194"/>
      <c r="C27" s="195" t="s">
        <v>115</v>
      </c>
      <c r="D27" s="196">
        <v>49.300000000000004</v>
      </c>
      <c r="E27" s="197"/>
    </row>
    <row r="28" spans="2:5" ht="17.100000000000001" customHeight="1">
      <c r="B28" s="194"/>
      <c r="C28" s="195" t="s">
        <v>116</v>
      </c>
      <c r="D28" s="196">
        <v>49.300000000000004</v>
      </c>
      <c r="E28" s="197"/>
    </row>
    <row r="29" spans="2:5" ht="17.100000000000001" customHeight="1">
      <c r="B29" s="194"/>
      <c r="C29" s="195" t="s">
        <v>117</v>
      </c>
      <c r="D29" s="196">
        <v>49.5</v>
      </c>
      <c r="E29" s="197"/>
    </row>
    <row r="30" spans="2:5" ht="17.100000000000001" customHeight="1">
      <c r="B30" s="194"/>
      <c r="C30" s="195" t="s">
        <v>118</v>
      </c>
      <c r="D30" s="196">
        <v>49.7</v>
      </c>
      <c r="E30" s="197"/>
    </row>
    <row r="31" spans="2:5" ht="17.100000000000001" customHeight="1">
      <c r="B31" s="194"/>
      <c r="C31" s="195" t="s">
        <v>119</v>
      </c>
      <c r="D31" s="196">
        <v>49.2</v>
      </c>
      <c r="E31" s="197"/>
    </row>
    <row r="32" spans="2:5" ht="17.100000000000001" customHeight="1">
      <c r="B32" s="198"/>
      <c r="C32" s="199" t="s">
        <v>120</v>
      </c>
      <c r="D32" s="196">
        <v>49.6</v>
      </c>
      <c r="E32" s="197"/>
    </row>
    <row r="33" spans="2:5" ht="17.100000000000001" customHeight="1">
      <c r="B33" s="194">
        <v>2002</v>
      </c>
      <c r="C33" s="195" t="s">
        <v>109</v>
      </c>
      <c r="D33" s="196">
        <v>49.800000000000004</v>
      </c>
      <c r="E33" s="197"/>
    </row>
    <row r="34" spans="2:5" ht="17.100000000000001" customHeight="1">
      <c r="B34" s="194"/>
      <c r="C34" s="195" t="s">
        <v>110</v>
      </c>
      <c r="D34" s="196">
        <v>49.7</v>
      </c>
      <c r="E34" s="197"/>
    </row>
    <row r="35" spans="2:5" ht="17.100000000000001" customHeight="1">
      <c r="B35" s="194"/>
      <c r="C35" s="195" t="s">
        <v>111</v>
      </c>
      <c r="D35" s="196">
        <v>49.7</v>
      </c>
      <c r="E35" s="197"/>
    </row>
    <row r="36" spans="2:5" ht="17.100000000000001" customHeight="1">
      <c r="B36" s="194"/>
      <c r="C36" s="195" t="s">
        <v>112</v>
      </c>
      <c r="D36" s="196">
        <v>49.9</v>
      </c>
      <c r="E36" s="197"/>
    </row>
    <row r="37" spans="2:5" ht="17.100000000000001" customHeight="1">
      <c r="B37" s="194"/>
      <c r="C37" s="195" t="s">
        <v>113</v>
      </c>
      <c r="D37" s="196">
        <v>49.9</v>
      </c>
      <c r="E37" s="197"/>
    </row>
    <row r="38" spans="2:5" ht="17.100000000000001" customHeight="1">
      <c r="B38" s="194"/>
      <c r="C38" s="195" t="s">
        <v>114</v>
      </c>
      <c r="D38" s="196">
        <v>48.9</v>
      </c>
      <c r="E38" s="197"/>
    </row>
    <row r="39" spans="2:5" ht="17.100000000000001" customHeight="1">
      <c r="B39" s="194"/>
      <c r="C39" s="195" t="s">
        <v>115</v>
      </c>
      <c r="D39" s="196">
        <v>49.5</v>
      </c>
      <c r="E39" s="197"/>
    </row>
    <row r="40" spans="2:5" ht="17.100000000000001" customHeight="1">
      <c r="B40" s="194"/>
      <c r="C40" s="195" t="s">
        <v>116</v>
      </c>
      <c r="D40" s="196">
        <v>50</v>
      </c>
      <c r="E40" s="197"/>
    </row>
    <row r="41" spans="2:5" ht="17.100000000000001" customHeight="1">
      <c r="B41" s="194"/>
      <c r="C41" s="195" t="s">
        <v>117</v>
      </c>
      <c r="D41" s="196">
        <v>49.4</v>
      </c>
      <c r="E41" s="197"/>
    </row>
    <row r="42" spans="2:5" ht="17.100000000000001" customHeight="1">
      <c r="B42" s="194"/>
      <c r="C42" s="195" t="s">
        <v>118</v>
      </c>
      <c r="D42" s="196">
        <v>49.800000000000004</v>
      </c>
      <c r="E42" s="197"/>
    </row>
    <row r="43" spans="2:5" ht="17.100000000000001" customHeight="1">
      <c r="B43" s="194"/>
      <c r="C43" s="195" t="s">
        <v>119</v>
      </c>
      <c r="D43" s="196">
        <v>48.7</v>
      </c>
      <c r="E43" s="197"/>
    </row>
    <row r="44" spans="2:5" ht="17.100000000000001" customHeight="1">
      <c r="B44" s="198"/>
      <c r="C44" s="199" t="s">
        <v>120</v>
      </c>
      <c r="D44" s="196">
        <v>47.7</v>
      </c>
      <c r="E44" s="197"/>
    </row>
    <row r="45" spans="2:5" ht="17.100000000000001" customHeight="1">
      <c r="B45" s="194">
        <v>2003</v>
      </c>
      <c r="C45" s="195" t="s">
        <v>109</v>
      </c>
      <c r="D45" s="196">
        <v>47.2</v>
      </c>
      <c r="E45" s="196">
        <v>45.9</v>
      </c>
    </row>
    <row r="46" spans="2:5" ht="17.100000000000001" customHeight="1">
      <c r="B46" s="194"/>
      <c r="C46" s="195" t="s">
        <v>110</v>
      </c>
      <c r="D46" s="196">
        <v>47.9</v>
      </c>
      <c r="E46" s="196">
        <v>46.9</v>
      </c>
    </row>
    <row r="47" spans="2:5" ht="17.100000000000001" customHeight="1">
      <c r="B47" s="194"/>
      <c r="C47" s="195" t="s">
        <v>111</v>
      </c>
      <c r="D47" s="196">
        <v>46.7</v>
      </c>
      <c r="E47" s="196">
        <v>45.9</v>
      </c>
    </row>
    <row r="48" spans="2:5" ht="17.100000000000001" customHeight="1">
      <c r="B48" s="194"/>
      <c r="C48" s="195" t="s">
        <v>112</v>
      </c>
      <c r="D48" s="196">
        <v>46.5</v>
      </c>
      <c r="E48" s="196">
        <v>45.5</v>
      </c>
    </row>
    <row r="49" spans="2:5" ht="17.100000000000001" customHeight="1">
      <c r="B49" s="194"/>
      <c r="C49" s="195" t="s">
        <v>113</v>
      </c>
      <c r="D49" s="196">
        <v>46.300000000000004</v>
      </c>
      <c r="E49" s="196">
        <v>45.1</v>
      </c>
    </row>
    <row r="50" spans="2:5" ht="17.100000000000001" customHeight="1">
      <c r="B50" s="194"/>
      <c r="C50" s="195" t="s">
        <v>114</v>
      </c>
      <c r="D50" s="196">
        <v>46.7</v>
      </c>
      <c r="E50" s="196">
        <v>45.800000000000004</v>
      </c>
    </row>
    <row r="51" spans="2:5" ht="17.100000000000001" customHeight="1">
      <c r="B51" s="194"/>
      <c r="C51" s="195" t="s">
        <v>115</v>
      </c>
      <c r="D51" s="196">
        <v>47.1</v>
      </c>
      <c r="E51" s="196">
        <v>46.1</v>
      </c>
    </row>
    <row r="52" spans="2:5" ht="17.100000000000001" customHeight="1">
      <c r="B52" s="194"/>
      <c r="C52" s="195" t="s">
        <v>116</v>
      </c>
      <c r="D52" s="196">
        <v>47.5</v>
      </c>
      <c r="E52" s="196">
        <v>46.5</v>
      </c>
    </row>
    <row r="53" spans="2:5" ht="17.100000000000001" customHeight="1">
      <c r="B53" s="194"/>
      <c r="C53" s="195" t="s">
        <v>117</v>
      </c>
      <c r="D53" s="196">
        <v>47.800000000000004</v>
      </c>
      <c r="E53" s="196">
        <v>47.300000000000004</v>
      </c>
    </row>
    <row r="54" spans="2:5" ht="17.100000000000001" customHeight="1">
      <c r="B54" s="194"/>
      <c r="C54" s="195" t="s">
        <v>118</v>
      </c>
      <c r="D54" s="196">
        <v>48.1</v>
      </c>
      <c r="E54" s="196">
        <v>48</v>
      </c>
    </row>
    <row r="55" spans="2:5" ht="17.100000000000001" customHeight="1">
      <c r="B55" s="194"/>
      <c r="C55" s="195" t="s">
        <v>119</v>
      </c>
      <c r="D55" s="196">
        <v>49.2</v>
      </c>
      <c r="E55" s="196">
        <v>48.7</v>
      </c>
    </row>
    <row r="56" spans="2:5" ht="17.100000000000001" customHeight="1">
      <c r="B56" s="198"/>
      <c r="C56" s="199" t="s">
        <v>120</v>
      </c>
      <c r="D56" s="196">
        <v>48.7</v>
      </c>
      <c r="E56" s="196">
        <v>48.7</v>
      </c>
    </row>
    <row r="57" spans="2:5" ht="17.100000000000001" customHeight="1">
      <c r="B57" s="194">
        <v>2004</v>
      </c>
      <c r="C57" s="195" t="s">
        <v>109</v>
      </c>
      <c r="D57" s="196">
        <v>49.5</v>
      </c>
      <c r="E57" s="196">
        <v>48.800000000000004</v>
      </c>
    </row>
    <row r="58" spans="2:5" ht="17.100000000000001" customHeight="1">
      <c r="B58" s="194"/>
      <c r="C58" s="195" t="s">
        <v>110</v>
      </c>
      <c r="D58" s="196">
        <v>50.300000000000004</v>
      </c>
      <c r="E58" s="196">
        <v>51</v>
      </c>
    </row>
    <row r="59" spans="2:5" ht="17.100000000000001" customHeight="1">
      <c r="B59" s="194"/>
      <c r="C59" s="195" t="s">
        <v>111</v>
      </c>
      <c r="D59" s="196">
        <v>50.800000000000004</v>
      </c>
      <c r="E59" s="196">
        <v>50.6</v>
      </c>
    </row>
    <row r="60" spans="2:5" ht="17.100000000000001" customHeight="1">
      <c r="B60" s="194"/>
      <c r="C60" s="195" t="s">
        <v>112</v>
      </c>
      <c r="D60" s="196">
        <v>51.1</v>
      </c>
      <c r="E60" s="196">
        <v>51.2</v>
      </c>
    </row>
    <row r="61" spans="2:5" ht="17.100000000000001" customHeight="1">
      <c r="B61" s="194"/>
      <c r="C61" s="195" t="s">
        <v>113</v>
      </c>
      <c r="D61" s="196">
        <v>51.800000000000004</v>
      </c>
      <c r="E61" s="196">
        <v>51.9</v>
      </c>
    </row>
    <row r="62" spans="2:5" ht="17.100000000000001" customHeight="1">
      <c r="B62" s="194"/>
      <c r="C62" s="195" t="s">
        <v>114</v>
      </c>
      <c r="D62" s="196">
        <v>52</v>
      </c>
      <c r="E62" s="196">
        <v>52.1</v>
      </c>
    </row>
    <row r="63" spans="2:5" ht="17.100000000000001" customHeight="1">
      <c r="B63" s="194"/>
      <c r="C63" s="195" t="s">
        <v>115</v>
      </c>
      <c r="D63" s="196">
        <v>52.1</v>
      </c>
      <c r="E63" s="196">
        <v>52.300000000000004</v>
      </c>
    </row>
    <row r="64" spans="2:5" ht="17.100000000000001" customHeight="1">
      <c r="B64" s="194"/>
      <c r="C64" s="195" t="s">
        <v>116</v>
      </c>
      <c r="D64" s="196">
        <v>51.7</v>
      </c>
      <c r="E64" s="196">
        <v>51.800000000000004</v>
      </c>
    </row>
    <row r="65" spans="2:5" ht="17.100000000000001" customHeight="1">
      <c r="B65" s="194"/>
      <c r="C65" s="195" t="s">
        <v>117</v>
      </c>
      <c r="D65" s="196">
        <v>51.800000000000004</v>
      </c>
      <c r="E65" s="196">
        <v>52.4</v>
      </c>
    </row>
    <row r="66" spans="2:5" ht="17.100000000000001" customHeight="1">
      <c r="B66" s="194"/>
      <c r="C66" s="195" t="s">
        <v>118</v>
      </c>
      <c r="D66" s="196">
        <v>52.4</v>
      </c>
      <c r="E66" s="196">
        <v>52.300000000000004</v>
      </c>
    </row>
    <row r="67" spans="2:5" ht="17.100000000000001" customHeight="1">
      <c r="B67" s="194"/>
      <c r="C67" s="195" t="s">
        <v>119</v>
      </c>
      <c r="D67" s="196">
        <v>52.6</v>
      </c>
      <c r="E67" s="196">
        <v>51.9</v>
      </c>
    </row>
    <row r="68" spans="2:5" ht="17.100000000000001" customHeight="1">
      <c r="B68" s="198"/>
      <c r="C68" s="199" t="s">
        <v>120</v>
      </c>
      <c r="D68" s="196">
        <v>53.800000000000004</v>
      </c>
      <c r="E68" s="196">
        <v>54.300000000000004</v>
      </c>
    </row>
    <row r="69" spans="2:5" ht="17.100000000000001" customHeight="1">
      <c r="B69" s="194">
        <v>2005</v>
      </c>
      <c r="C69" s="195" t="s">
        <v>109</v>
      </c>
      <c r="D69" s="196">
        <v>53</v>
      </c>
      <c r="E69" s="196">
        <v>53.6</v>
      </c>
    </row>
    <row r="70" spans="2:5" ht="17.100000000000001" customHeight="1">
      <c r="B70" s="194"/>
      <c r="C70" s="195" t="s">
        <v>110</v>
      </c>
      <c r="D70" s="196">
        <v>52.800000000000004</v>
      </c>
      <c r="E70" s="196">
        <v>52.6</v>
      </c>
    </row>
    <row r="71" spans="2:5" ht="17.100000000000001" customHeight="1">
      <c r="B71" s="194"/>
      <c r="C71" s="195" t="s">
        <v>111</v>
      </c>
      <c r="D71" s="196">
        <v>53.2</v>
      </c>
      <c r="E71" s="196">
        <v>52.800000000000004</v>
      </c>
    </row>
    <row r="72" spans="2:5" ht="17.100000000000001" customHeight="1">
      <c r="B72" s="194"/>
      <c r="C72" s="195" t="s">
        <v>112</v>
      </c>
      <c r="D72" s="196">
        <v>53.6</v>
      </c>
      <c r="E72" s="196">
        <v>52.7</v>
      </c>
    </row>
    <row r="73" spans="2:5" ht="17.100000000000001" customHeight="1">
      <c r="B73" s="194"/>
      <c r="C73" s="195" t="s">
        <v>113</v>
      </c>
      <c r="D73" s="196">
        <v>53.800000000000004</v>
      </c>
      <c r="E73" s="196">
        <v>53.300000000000004</v>
      </c>
    </row>
    <row r="74" spans="2:5" ht="17.100000000000001" customHeight="1">
      <c r="B74" s="194"/>
      <c r="C74" s="195" t="s">
        <v>114</v>
      </c>
      <c r="D74" s="196">
        <v>54.5</v>
      </c>
      <c r="E74" s="196">
        <v>53.2</v>
      </c>
    </row>
    <row r="75" spans="2:5" ht="17.100000000000001" customHeight="1">
      <c r="B75" s="194"/>
      <c r="C75" s="195" t="s">
        <v>115</v>
      </c>
      <c r="D75" s="196">
        <v>55.1</v>
      </c>
      <c r="E75" s="196">
        <v>53.300000000000004</v>
      </c>
    </row>
    <row r="76" spans="2:5" ht="17.100000000000001" customHeight="1">
      <c r="B76" s="194"/>
      <c r="C76" s="195" t="s">
        <v>116</v>
      </c>
      <c r="D76" s="196">
        <v>54.800000000000004</v>
      </c>
      <c r="E76" s="196">
        <v>53.6</v>
      </c>
    </row>
    <row r="77" spans="2:5" ht="17.100000000000001" customHeight="1">
      <c r="B77" s="194"/>
      <c r="C77" s="195" t="s">
        <v>117</v>
      </c>
      <c r="D77" s="196">
        <v>54.5</v>
      </c>
      <c r="E77" s="196">
        <v>53.1</v>
      </c>
    </row>
    <row r="78" spans="2:5" ht="17.100000000000001" customHeight="1">
      <c r="B78" s="194"/>
      <c r="C78" s="195" t="s">
        <v>118</v>
      </c>
      <c r="D78" s="196">
        <v>54.9</v>
      </c>
      <c r="E78" s="196">
        <v>53.6</v>
      </c>
    </row>
    <row r="79" spans="2:5" ht="17.100000000000001" customHeight="1">
      <c r="B79" s="194"/>
      <c r="C79" s="195" t="s">
        <v>119</v>
      </c>
      <c r="D79" s="196">
        <v>55.1</v>
      </c>
      <c r="E79" s="196">
        <v>53.800000000000004</v>
      </c>
    </row>
    <row r="80" spans="2:5" ht="17.100000000000001" customHeight="1">
      <c r="B80" s="198"/>
      <c r="C80" s="199" t="s">
        <v>120</v>
      </c>
      <c r="D80" s="196">
        <v>56.1</v>
      </c>
      <c r="E80" s="196">
        <v>56.300000000000004</v>
      </c>
    </row>
    <row r="81" spans="2:5" ht="17.100000000000001" customHeight="1">
      <c r="B81" s="194">
        <v>2006</v>
      </c>
      <c r="C81" s="195" t="s">
        <v>109</v>
      </c>
      <c r="D81" s="196">
        <v>56.800000000000004</v>
      </c>
      <c r="E81" s="196">
        <v>55.4</v>
      </c>
    </row>
    <row r="82" spans="2:5" ht="17.100000000000001" customHeight="1">
      <c r="B82" s="194"/>
      <c r="C82" s="195" t="s">
        <v>110</v>
      </c>
      <c r="D82" s="196">
        <v>56.1</v>
      </c>
      <c r="E82" s="196">
        <v>54.7</v>
      </c>
    </row>
    <row r="83" spans="2:5" ht="17.100000000000001" customHeight="1">
      <c r="B83" s="194"/>
      <c r="C83" s="195" t="s">
        <v>111</v>
      </c>
      <c r="D83" s="196">
        <v>56</v>
      </c>
      <c r="E83" s="196">
        <v>54.9</v>
      </c>
    </row>
    <row r="84" spans="2:5" ht="17.100000000000001" customHeight="1">
      <c r="B84" s="194"/>
      <c r="C84" s="195" t="s">
        <v>112</v>
      </c>
      <c r="D84" s="196">
        <v>56.6</v>
      </c>
      <c r="E84" s="196">
        <v>55.4</v>
      </c>
    </row>
    <row r="85" spans="2:5" ht="17.100000000000001" customHeight="1">
      <c r="B85" s="194"/>
      <c r="C85" s="195" t="s">
        <v>113</v>
      </c>
      <c r="D85" s="196">
        <v>56.9</v>
      </c>
      <c r="E85" s="196">
        <v>55.7</v>
      </c>
    </row>
    <row r="86" spans="2:5" ht="17.100000000000001" customHeight="1">
      <c r="B86" s="194"/>
      <c r="C86" s="195" t="s">
        <v>114</v>
      </c>
      <c r="D86" s="196">
        <v>56.800000000000004</v>
      </c>
      <c r="E86" s="196">
        <v>54.800000000000004</v>
      </c>
    </row>
    <row r="87" spans="2:5" ht="17.100000000000001" customHeight="1">
      <c r="B87" s="194"/>
      <c r="C87" s="195" t="s">
        <v>115</v>
      </c>
      <c r="D87" s="196">
        <v>56.9</v>
      </c>
      <c r="E87" s="196">
        <v>57.1</v>
      </c>
    </row>
    <row r="88" spans="2:5" ht="17.100000000000001" customHeight="1">
      <c r="B88" s="194"/>
      <c r="C88" s="195" t="s">
        <v>116</v>
      </c>
      <c r="D88" s="196">
        <v>58.1</v>
      </c>
      <c r="E88" s="196">
        <v>57.6</v>
      </c>
    </row>
    <row r="89" spans="2:5" ht="17.100000000000001" customHeight="1">
      <c r="B89" s="194"/>
      <c r="C89" s="195" t="s">
        <v>117</v>
      </c>
      <c r="D89" s="196">
        <v>59.2</v>
      </c>
      <c r="E89" s="196">
        <v>58.300000000000004</v>
      </c>
    </row>
    <row r="90" spans="2:5" ht="17.100000000000001" customHeight="1">
      <c r="B90" s="194"/>
      <c r="C90" s="195" t="s">
        <v>118</v>
      </c>
      <c r="D90" s="196">
        <v>59.5</v>
      </c>
      <c r="E90" s="196">
        <v>59</v>
      </c>
    </row>
    <row r="91" spans="2:5" ht="17.100000000000001" customHeight="1">
      <c r="B91" s="194"/>
      <c r="C91" s="195" t="s">
        <v>119</v>
      </c>
      <c r="D91" s="196">
        <v>59.9</v>
      </c>
      <c r="E91" s="196">
        <v>60.1</v>
      </c>
    </row>
    <row r="92" spans="2:5" ht="17.100000000000001" customHeight="1">
      <c r="B92" s="198"/>
      <c r="C92" s="199" t="s">
        <v>120</v>
      </c>
      <c r="D92" s="196">
        <v>60.1</v>
      </c>
      <c r="E92" s="196">
        <v>60.800000000000004</v>
      </c>
    </row>
    <row r="93" spans="2:5" ht="17.100000000000001" customHeight="1">
      <c r="B93" s="194">
        <v>2007</v>
      </c>
      <c r="C93" s="195" t="s">
        <v>109</v>
      </c>
      <c r="D93" s="196">
        <v>60.6</v>
      </c>
      <c r="E93" s="196">
        <v>60.2</v>
      </c>
    </row>
    <row r="94" spans="2:5" ht="17.100000000000001" customHeight="1">
      <c r="B94" s="194"/>
      <c r="C94" s="195" t="s">
        <v>110</v>
      </c>
      <c r="D94" s="196">
        <v>61</v>
      </c>
      <c r="E94" s="196">
        <v>61.2</v>
      </c>
    </row>
    <row r="95" spans="2:5" ht="17.100000000000001" customHeight="1">
      <c r="B95" s="194"/>
      <c r="C95" s="195" t="s">
        <v>111</v>
      </c>
      <c r="D95" s="196">
        <v>61.7</v>
      </c>
      <c r="E95" s="196">
        <v>61.800000000000004</v>
      </c>
    </row>
    <row r="96" spans="2:5" ht="17.100000000000001" customHeight="1">
      <c r="B96" s="194"/>
      <c r="C96" s="195" t="s">
        <v>112</v>
      </c>
      <c r="D96" s="196">
        <v>62.1</v>
      </c>
      <c r="E96" s="196">
        <v>63.800000000000004</v>
      </c>
    </row>
    <row r="97" spans="2:5" ht="17.100000000000001" customHeight="1">
      <c r="B97" s="194"/>
      <c r="C97" s="195" t="s">
        <v>113</v>
      </c>
      <c r="D97" s="196">
        <v>62.7</v>
      </c>
      <c r="E97" s="196">
        <v>63.4</v>
      </c>
    </row>
    <row r="98" spans="2:5" ht="17.100000000000001" customHeight="1">
      <c r="B98" s="194"/>
      <c r="C98" s="195" t="s">
        <v>114</v>
      </c>
      <c r="D98" s="196">
        <v>62.800000000000004</v>
      </c>
      <c r="E98" s="196">
        <v>64</v>
      </c>
    </row>
    <row r="99" spans="2:5" ht="17.100000000000001" customHeight="1">
      <c r="B99" s="194"/>
      <c r="C99" s="195" t="s">
        <v>115</v>
      </c>
      <c r="D99" s="196">
        <v>63.2</v>
      </c>
      <c r="E99" s="196">
        <v>64.3</v>
      </c>
    </row>
    <row r="100" spans="2:5" ht="17.100000000000001" customHeight="1">
      <c r="B100" s="194"/>
      <c r="C100" s="195" t="s">
        <v>116</v>
      </c>
      <c r="D100" s="196">
        <v>63.7</v>
      </c>
      <c r="E100" s="196">
        <v>66.3</v>
      </c>
    </row>
    <row r="101" spans="2:5" ht="17.100000000000001" customHeight="1">
      <c r="B101" s="194"/>
      <c r="C101" s="195" t="s">
        <v>117</v>
      </c>
      <c r="D101" s="196">
        <v>64.599999999999994</v>
      </c>
      <c r="E101" s="196">
        <v>66.5</v>
      </c>
    </row>
    <row r="102" spans="2:5" ht="17.100000000000001" customHeight="1">
      <c r="B102" s="194"/>
      <c r="C102" s="195" t="s">
        <v>118</v>
      </c>
      <c r="D102" s="196">
        <v>64.5</v>
      </c>
      <c r="E102" s="196">
        <v>67.7</v>
      </c>
    </row>
    <row r="103" spans="2:5" ht="17.100000000000001" customHeight="1">
      <c r="B103" s="194"/>
      <c r="C103" s="195" t="s">
        <v>119</v>
      </c>
      <c r="D103" s="196">
        <v>66.099999999999994</v>
      </c>
      <c r="E103" s="196">
        <v>68.400000000000006</v>
      </c>
    </row>
    <row r="104" spans="2:5" ht="17.100000000000001" customHeight="1">
      <c r="B104" s="198"/>
      <c r="C104" s="199" t="s">
        <v>120</v>
      </c>
      <c r="D104" s="196">
        <v>66.599999999999994</v>
      </c>
      <c r="E104" s="196">
        <v>68.099999999999994</v>
      </c>
    </row>
    <row r="105" spans="2:5" ht="17.100000000000001" customHeight="1">
      <c r="B105" s="194">
        <v>2008</v>
      </c>
      <c r="C105" s="195" t="s">
        <v>109</v>
      </c>
      <c r="D105" s="196">
        <v>67.2</v>
      </c>
      <c r="E105" s="196">
        <v>69.100000000000009</v>
      </c>
    </row>
    <row r="106" spans="2:5" ht="17.100000000000001" customHeight="1">
      <c r="B106" s="194"/>
      <c r="C106" s="195" t="s">
        <v>110</v>
      </c>
      <c r="D106" s="196">
        <v>66.099999999999994</v>
      </c>
      <c r="E106" s="196">
        <v>69.400000000000006</v>
      </c>
    </row>
    <row r="107" spans="2:5" ht="17.100000000000001" customHeight="1">
      <c r="B107" s="194"/>
      <c r="C107" s="195" t="s">
        <v>111</v>
      </c>
      <c r="D107" s="196">
        <v>67.7</v>
      </c>
      <c r="E107" s="196">
        <v>70.400000000000006</v>
      </c>
    </row>
    <row r="108" spans="2:5" ht="17.100000000000001" customHeight="1">
      <c r="B108" s="194"/>
      <c r="C108" s="195" t="s">
        <v>112</v>
      </c>
      <c r="D108" s="196">
        <v>68.400000000000006</v>
      </c>
      <c r="E108" s="196">
        <v>72.100000000000009</v>
      </c>
    </row>
    <row r="109" spans="2:5" ht="17.100000000000001" customHeight="1">
      <c r="B109" s="194"/>
      <c r="C109" s="195" t="s">
        <v>113</v>
      </c>
      <c r="D109" s="196">
        <v>69.100000000000009</v>
      </c>
      <c r="E109" s="196">
        <v>72.5</v>
      </c>
    </row>
    <row r="110" spans="2:5" ht="17.100000000000001" customHeight="1">
      <c r="B110" s="194"/>
      <c r="C110" s="195" t="s">
        <v>114</v>
      </c>
      <c r="D110" s="196">
        <v>69.3</v>
      </c>
      <c r="E110" s="196">
        <v>73</v>
      </c>
    </row>
    <row r="111" spans="2:5" ht="17.100000000000001" customHeight="1">
      <c r="B111" s="194"/>
      <c r="C111" s="195" t="s">
        <v>115</v>
      </c>
      <c r="D111" s="196">
        <v>69.600000000000009</v>
      </c>
      <c r="E111" s="196">
        <v>73.600000000000009</v>
      </c>
    </row>
    <row r="112" spans="2:5" ht="17.100000000000001" customHeight="1">
      <c r="B112" s="194"/>
      <c r="C112" s="195" t="s">
        <v>116</v>
      </c>
      <c r="D112" s="196">
        <v>70.100000000000009</v>
      </c>
      <c r="E112" s="196">
        <v>71.7</v>
      </c>
    </row>
    <row r="113" spans="2:11" ht="17.100000000000001" customHeight="1">
      <c r="B113" s="194"/>
      <c r="C113" s="195" t="s">
        <v>117</v>
      </c>
      <c r="D113" s="196">
        <v>71</v>
      </c>
      <c r="E113" s="196">
        <v>74.900000000000006</v>
      </c>
    </row>
    <row r="114" spans="2:11" ht="17.100000000000001" customHeight="1">
      <c r="B114" s="194"/>
      <c r="C114" s="195" t="s">
        <v>118</v>
      </c>
      <c r="D114" s="196">
        <v>70.3</v>
      </c>
      <c r="E114" s="196">
        <v>70.400000000000006</v>
      </c>
    </row>
    <row r="115" spans="2:11" ht="17.100000000000001" customHeight="1">
      <c r="B115" s="194"/>
      <c r="C115" s="195" t="s">
        <v>119</v>
      </c>
      <c r="D115" s="196">
        <v>69.5</v>
      </c>
      <c r="E115" s="196">
        <v>67</v>
      </c>
    </row>
    <row r="116" spans="2:11" ht="17.100000000000001" customHeight="1">
      <c r="B116" s="198"/>
      <c r="C116" s="199" t="s">
        <v>120</v>
      </c>
      <c r="D116" s="196">
        <v>69.600000000000009</v>
      </c>
      <c r="E116" s="196">
        <v>67.5</v>
      </c>
    </row>
    <row r="117" spans="2:11" ht="17.100000000000001" customHeight="1">
      <c r="B117" s="194">
        <v>2009</v>
      </c>
      <c r="C117" s="195" t="s">
        <v>109</v>
      </c>
      <c r="D117" s="196">
        <v>70</v>
      </c>
      <c r="E117" s="196">
        <v>71.3</v>
      </c>
    </row>
    <row r="118" spans="2:11" ht="17.100000000000001" customHeight="1">
      <c r="B118" s="194"/>
      <c r="C118" s="195" t="s">
        <v>110</v>
      </c>
      <c r="D118" s="196">
        <v>71.100000000000009</v>
      </c>
      <c r="E118" s="196">
        <v>73.2</v>
      </c>
      <c r="K118" s="185">
        <f>400/7</f>
        <v>57.142857142857146</v>
      </c>
    </row>
    <row r="119" spans="2:11" ht="17.100000000000001" customHeight="1">
      <c r="B119" s="194"/>
      <c r="C119" s="195" t="s">
        <v>111</v>
      </c>
      <c r="D119" s="196">
        <v>70.8</v>
      </c>
      <c r="E119" s="196">
        <v>73.8</v>
      </c>
    </row>
    <row r="120" spans="2:11" ht="17.100000000000001" customHeight="1">
      <c r="B120" s="194"/>
      <c r="C120" s="195" t="s">
        <v>112</v>
      </c>
      <c r="D120" s="196">
        <v>71.400000000000006</v>
      </c>
      <c r="E120" s="196">
        <v>72.600000000000009</v>
      </c>
    </row>
    <row r="121" spans="2:11" ht="17.100000000000001" customHeight="1">
      <c r="B121" s="194"/>
      <c r="C121" s="195" t="s">
        <v>113</v>
      </c>
      <c r="D121" s="196">
        <v>71.8</v>
      </c>
      <c r="E121" s="196">
        <v>74.100000000000009</v>
      </c>
    </row>
    <row r="122" spans="2:11" ht="17.100000000000001" customHeight="1">
      <c r="B122" s="194"/>
      <c r="C122" s="195" t="s">
        <v>114</v>
      </c>
      <c r="D122" s="196">
        <v>72.7</v>
      </c>
      <c r="E122" s="196">
        <v>80.2</v>
      </c>
    </row>
    <row r="123" spans="2:11" ht="17.100000000000001" customHeight="1">
      <c r="B123" s="194"/>
      <c r="C123" s="195" t="s">
        <v>115</v>
      </c>
      <c r="D123" s="196">
        <v>73.2</v>
      </c>
      <c r="E123" s="196">
        <v>74.5</v>
      </c>
    </row>
    <row r="124" spans="2:11" ht="17.100000000000001" customHeight="1">
      <c r="B124" s="194"/>
      <c r="C124" s="195" t="s">
        <v>116</v>
      </c>
      <c r="D124" s="196">
        <v>73.600000000000009</v>
      </c>
      <c r="E124" s="196">
        <v>76.3</v>
      </c>
    </row>
    <row r="125" spans="2:11" ht="17.100000000000001" customHeight="1">
      <c r="B125" s="194"/>
      <c r="C125" s="195" t="s">
        <v>117</v>
      </c>
      <c r="D125" s="196">
        <v>74.3</v>
      </c>
      <c r="E125" s="196">
        <v>81.600000000000009</v>
      </c>
    </row>
    <row r="126" spans="2:11" ht="17.100000000000001" customHeight="1">
      <c r="B126" s="194"/>
      <c r="C126" s="195" t="s">
        <v>118</v>
      </c>
      <c r="D126" s="196">
        <v>75.7</v>
      </c>
      <c r="E126" s="196">
        <v>78.400000000000006</v>
      </c>
    </row>
    <row r="127" spans="2:11" ht="17.100000000000001" customHeight="1">
      <c r="B127" s="194"/>
      <c r="C127" s="195" t="s">
        <v>119</v>
      </c>
      <c r="D127" s="196">
        <v>76.400000000000006</v>
      </c>
      <c r="E127" s="196">
        <v>78</v>
      </c>
    </row>
    <row r="128" spans="2:11" ht="17.100000000000001" customHeight="1">
      <c r="B128" s="198"/>
      <c r="C128" s="199" t="s">
        <v>120</v>
      </c>
      <c r="D128" s="196">
        <v>76.2</v>
      </c>
      <c r="E128" s="196">
        <v>77.2</v>
      </c>
    </row>
    <row r="129" spans="2:16" ht="17.100000000000001" customHeight="1">
      <c r="B129" s="194">
        <v>2010</v>
      </c>
      <c r="C129" s="195" t="s">
        <v>109</v>
      </c>
      <c r="D129" s="196">
        <v>77.600000000000009</v>
      </c>
      <c r="E129" s="196">
        <v>79.600000000000009</v>
      </c>
    </row>
    <row r="130" spans="2:16" ht="17.100000000000001" customHeight="1">
      <c r="B130" s="194"/>
      <c r="C130" s="195" t="s">
        <v>110</v>
      </c>
      <c r="D130" s="196">
        <v>79.600000000000009</v>
      </c>
      <c r="E130" s="196">
        <v>83.100000000000009</v>
      </c>
    </row>
    <row r="131" spans="2:16" ht="17.100000000000001" customHeight="1">
      <c r="B131" s="194"/>
      <c r="C131" s="195" t="s">
        <v>111</v>
      </c>
      <c r="D131" s="196">
        <v>79.3</v>
      </c>
      <c r="E131" s="196">
        <v>88.5</v>
      </c>
      <c r="P131" s="185">
        <v>400</v>
      </c>
    </row>
    <row r="132" spans="2:16" ht="17.100000000000001" customHeight="1">
      <c r="B132" s="194"/>
      <c r="C132" s="195" t="s">
        <v>112</v>
      </c>
      <c r="D132" s="196">
        <v>79.400000000000006</v>
      </c>
      <c r="E132" s="196">
        <v>81.100000000000009</v>
      </c>
    </row>
    <row r="133" spans="2:16" ht="17.100000000000001" customHeight="1">
      <c r="B133" s="194"/>
      <c r="C133" s="195" t="s">
        <v>113</v>
      </c>
      <c r="D133" s="196">
        <v>79.900000000000006</v>
      </c>
      <c r="E133" s="196">
        <v>81.8</v>
      </c>
    </row>
    <row r="134" spans="2:16" ht="17.100000000000001" customHeight="1">
      <c r="B134" s="194"/>
      <c r="C134" s="195" t="s">
        <v>114</v>
      </c>
      <c r="D134" s="196">
        <v>80.7</v>
      </c>
      <c r="E134" s="196">
        <v>82.8</v>
      </c>
    </row>
    <row r="135" spans="2:16" ht="17.100000000000001" customHeight="1">
      <c r="B135" s="194"/>
      <c r="C135" s="195" t="s">
        <v>115</v>
      </c>
      <c r="D135" s="196">
        <v>80.7</v>
      </c>
      <c r="E135" s="196">
        <v>83.8</v>
      </c>
    </row>
    <row r="136" spans="2:16" ht="17.100000000000001" customHeight="1">
      <c r="B136" s="194"/>
      <c r="C136" s="195" t="s">
        <v>116</v>
      </c>
      <c r="D136" s="196">
        <v>82.4</v>
      </c>
      <c r="E136" s="196">
        <v>86.3</v>
      </c>
    </row>
    <row r="137" spans="2:16" ht="17.100000000000001" customHeight="1">
      <c r="B137" s="194"/>
      <c r="C137" s="195" t="s">
        <v>117</v>
      </c>
      <c r="D137" s="196">
        <v>83</v>
      </c>
      <c r="E137" s="196">
        <v>87.2</v>
      </c>
    </row>
    <row r="138" spans="2:16" ht="17.100000000000001" customHeight="1">
      <c r="B138" s="194"/>
      <c r="C138" s="195" t="s">
        <v>118</v>
      </c>
      <c r="D138" s="196">
        <v>83.100000000000009</v>
      </c>
      <c r="E138" s="196">
        <v>88.3</v>
      </c>
    </row>
    <row r="139" spans="2:16" ht="17.100000000000001" customHeight="1">
      <c r="B139" s="194"/>
      <c r="C139" s="195" t="s">
        <v>119</v>
      </c>
      <c r="D139" s="196">
        <v>83.4</v>
      </c>
      <c r="E139" s="196">
        <v>88.9</v>
      </c>
    </row>
    <row r="140" spans="2:16" ht="17.100000000000001" customHeight="1">
      <c r="B140" s="198"/>
      <c r="C140" s="199" t="s">
        <v>120</v>
      </c>
      <c r="D140" s="196">
        <v>83.9</v>
      </c>
      <c r="E140" s="196">
        <v>89.2</v>
      </c>
    </row>
    <row r="141" spans="2:16" ht="17.100000000000001" customHeight="1">
      <c r="B141" s="194">
        <v>2011</v>
      </c>
      <c r="C141" s="195" t="s">
        <v>109</v>
      </c>
      <c r="D141" s="196">
        <v>84.100000000000009</v>
      </c>
      <c r="E141" s="196">
        <v>88.8</v>
      </c>
    </row>
    <row r="142" spans="2:16" ht="17.100000000000001" customHeight="1">
      <c r="B142" s="194"/>
      <c r="C142" s="195" t="s">
        <v>110</v>
      </c>
      <c r="D142" s="196">
        <v>84.3</v>
      </c>
      <c r="E142" s="196">
        <v>90.4</v>
      </c>
    </row>
    <row r="143" spans="2:16" ht="17.100000000000001" customHeight="1">
      <c r="B143" s="194"/>
      <c r="C143" s="195" t="s">
        <v>111</v>
      </c>
      <c r="D143" s="196">
        <v>85.3</v>
      </c>
      <c r="E143" s="196">
        <v>90.8</v>
      </c>
    </row>
    <row r="144" spans="2:16" ht="17.100000000000001" customHeight="1">
      <c r="B144" s="194"/>
      <c r="C144" s="195" t="s">
        <v>112</v>
      </c>
      <c r="D144" s="196">
        <v>85.4</v>
      </c>
      <c r="E144" s="196">
        <v>90.9</v>
      </c>
    </row>
    <row r="145" spans="2:5" ht="17.100000000000001" customHeight="1">
      <c r="B145" s="194"/>
      <c r="C145" s="195" t="s">
        <v>113</v>
      </c>
      <c r="D145" s="196">
        <v>86.3</v>
      </c>
      <c r="E145" s="196">
        <v>91.8</v>
      </c>
    </row>
    <row r="146" spans="2:5" ht="17.100000000000001" customHeight="1">
      <c r="B146" s="194"/>
      <c r="C146" s="195" t="s">
        <v>114</v>
      </c>
      <c r="D146" s="196">
        <v>86.4</v>
      </c>
      <c r="E146" s="196">
        <v>91.600000000000009</v>
      </c>
    </row>
    <row r="147" spans="2:5" ht="17.100000000000001" customHeight="1">
      <c r="B147" s="194"/>
      <c r="C147" s="195" t="s">
        <v>115</v>
      </c>
      <c r="D147" s="196">
        <v>86.9</v>
      </c>
      <c r="E147" s="196">
        <v>91.4</v>
      </c>
    </row>
    <row r="148" spans="2:5" ht="17.100000000000001" customHeight="1">
      <c r="B148" s="194"/>
      <c r="C148" s="195" t="s">
        <v>116</v>
      </c>
      <c r="D148" s="196">
        <v>86.8</v>
      </c>
      <c r="E148" s="196">
        <v>89.7</v>
      </c>
    </row>
    <row r="149" spans="2:5" ht="17.100000000000001" customHeight="1">
      <c r="B149" s="194"/>
      <c r="C149" s="195" t="s">
        <v>117</v>
      </c>
      <c r="D149" s="196">
        <v>87.2</v>
      </c>
      <c r="E149" s="196">
        <v>90.600000000000009</v>
      </c>
    </row>
    <row r="150" spans="2:5" ht="17.100000000000001" customHeight="1">
      <c r="B150" s="194"/>
      <c r="C150" s="195" t="s">
        <v>118</v>
      </c>
      <c r="D150" s="196">
        <v>87.3</v>
      </c>
      <c r="E150" s="196">
        <v>90.100000000000009</v>
      </c>
    </row>
    <row r="151" spans="2:5" ht="17.100000000000001" customHeight="1">
      <c r="B151" s="194"/>
      <c r="C151" s="195" t="s">
        <v>119</v>
      </c>
      <c r="D151" s="196">
        <v>88.2</v>
      </c>
      <c r="E151" s="196">
        <v>91.3</v>
      </c>
    </row>
    <row r="152" spans="2:5" ht="17.100000000000001" customHeight="1">
      <c r="B152" s="198"/>
      <c r="C152" s="199" t="s">
        <v>120</v>
      </c>
      <c r="D152" s="196">
        <v>89</v>
      </c>
      <c r="E152" s="196">
        <v>93.100000000000009</v>
      </c>
    </row>
    <row r="153" spans="2:5" ht="17.100000000000001" customHeight="1">
      <c r="B153" s="194">
        <v>2012</v>
      </c>
      <c r="C153" s="195" t="s">
        <v>109</v>
      </c>
      <c r="D153" s="196">
        <v>91.2</v>
      </c>
      <c r="E153" s="196">
        <v>94.7</v>
      </c>
    </row>
    <row r="154" spans="2:5" ht="17.100000000000001" customHeight="1">
      <c r="B154" s="194"/>
      <c r="C154" s="195" t="s">
        <v>110</v>
      </c>
      <c r="D154" s="196">
        <v>91.8</v>
      </c>
      <c r="E154" s="196">
        <v>94.8</v>
      </c>
    </row>
    <row r="155" spans="2:5" ht="17.100000000000001" customHeight="1">
      <c r="B155" s="194"/>
      <c r="C155" s="195" t="s">
        <v>111</v>
      </c>
      <c r="D155" s="196">
        <v>92.4</v>
      </c>
      <c r="E155" s="196">
        <v>95.5</v>
      </c>
    </row>
    <row r="156" spans="2:5" ht="17.100000000000001" customHeight="1">
      <c r="B156" s="194"/>
      <c r="C156" s="195" t="s">
        <v>112</v>
      </c>
      <c r="D156" s="196">
        <v>93</v>
      </c>
      <c r="E156" s="196">
        <v>95.600000000000009</v>
      </c>
    </row>
    <row r="157" spans="2:5" ht="17.100000000000001" customHeight="1">
      <c r="B157" s="194"/>
      <c r="C157" s="195" t="s">
        <v>113</v>
      </c>
      <c r="D157" s="196">
        <v>92.5</v>
      </c>
      <c r="E157" s="196">
        <v>95.2</v>
      </c>
    </row>
    <row r="158" spans="2:5" ht="17.100000000000001" customHeight="1">
      <c r="B158" s="194"/>
      <c r="C158" s="195" t="s">
        <v>114</v>
      </c>
      <c r="D158" s="196">
        <v>93.9</v>
      </c>
      <c r="E158" s="196">
        <v>102.3</v>
      </c>
    </row>
    <row r="159" spans="2:5" ht="17.100000000000001" customHeight="1">
      <c r="B159" s="194"/>
      <c r="C159" s="195" t="s">
        <v>115</v>
      </c>
      <c r="D159" s="196">
        <v>94.600000000000009</v>
      </c>
      <c r="E159" s="196">
        <v>100.60000000000001</v>
      </c>
    </row>
    <row r="160" spans="2:5" ht="17.100000000000001" customHeight="1">
      <c r="B160" s="194"/>
      <c r="C160" s="195" t="s">
        <v>116</v>
      </c>
      <c r="D160" s="196">
        <v>94.7</v>
      </c>
      <c r="E160" s="196">
        <v>104.4</v>
      </c>
    </row>
    <row r="161" spans="2:5" ht="17.100000000000001" customHeight="1">
      <c r="B161" s="194"/>
      <c r="C161" s="195" t="s">
        <v>117</v>
      </c>
      <c r="D161" s="196">
        <v>94.9</v>
      </c>
      <c r="E161" s="196">
        <v>94.7</v>
      </c>
    </row>
    <row r="162" spans="2:5" ht="17.100000000000001" customHeight="1">
      <c r="B162" s="194"/>
      <c r="C162" s="195" t="s">
        <v>118</v>
      </c>
      <c r="D162" s="196">
        <v>95.100000000000009</v>
      </c>
      <c r="E162" s="196">
        <v>100.60000000000001</v>
      </c>
    </row>
    <row r="163" spans="2:5" ht="17.100000000000001" customHeight="1">
      <c r="B163" s="194"/>
      <c r="C163" s="195" t="s">
        <v>119</v>
      </c>
      <c r="D163" s="196">
        <v>94.7</v>
      </c>
      <c r="E163" s="196">
        <v>97.8</v>
      </c>
    </row>
    <row r="164" spans="2:5" ht="17.100000000000001" customHeight="1">
      <c r="B164" s="198"/>
      <c r="C164" s="199" t="s">
        <v>120</v>
      </c>
      <c r="D164" s="196">
        <v>95.2</v>
      </c>
      <c r="E164" s="196">
        <v>100</v>
      </c>
    </row>
    <row r="165" spans="2:5" ht="17.100000000000001" customHeight="1">
      <c r="B165" s="194">
        <v>2013</v>
      </c>
      <c r="C165" s="195" t="s">
        <v>109</v>
      </c>
      <c r="D165" s="196">
        <v>95</v>
      </c>
      <c r="E165" s="196">
        <v>99</v>
      </c>
    </row>
    <row r="166" spans="2:5" ht="17.100000000000001" customHeight="1">
      <c r="B166" s="194"/>
      <c r="C166" s="195" t="s">
        <v>110</v>
      </c>
      <c r="D166" s="196">
        <v>94.9</v>
      </c>
      <c r="E166" s="196">
        <v>99.2</v>
      </c>
    </row>
    <row r="167" spans="2:5" ht="17.100000000000001" customHeight="1">
      <c r="B167" s="194"/>
      <c r="C167" s="195" t="s">
        <v>111</v>
      </c>
      <c r="D167" s="196">
        <v>95.4</v>
      </c>
      <c r="E167" s="196">
        <v>100.4</v>
      </c>
    </row>
    <row r="168" spans="2:5" ht="17.100000000000001" customHeight="1">
      <c r="B168" s="194"/>
      <c r="C168" s="195" t="s">
        <v>112</v>
      </c>
      <c r="D168" s="196">
        <v>96.3</v>
      </c>
      <c r="E168" s="196">
        <v>101.4</v>
      </c>
    </row>
    <row r="169" spans="2:5" ht="17.100000000000001" customHeight="1">
      <c r="B169" s="194"/>
      <c r="C169" s="195" t="s">
        <v>113</v>
      </c>
      <c r="D169" s="196">
        <v>96.600000000000009</v>
      </c>
      <c r="E169" s="196">
        <v>100.60000000000001</v>
      </c>
    </row>
    <row r="170" spans="2:5" ht="17.100000000000001" customHeight="1">
      <c r="B170" s="194"/>
      <c r="C170" s="195" t="s">
        <v>114</v>
      </c>
      <c r="D170" s="196">
        <v>96.8</v>
      </c>
      <c r="E170" s="196">
        <v>102.10000000000001</v>
      </c>
    </row>
    <row r="171" spans="2:5" ht="17.100000000000001" customHeight="1">
      <c r="B171" s="194"/>
      <c r="C171" s="195" t="s">
        <v>115</v>
      </c>
      <c r="D171" s="196">
        <v>99.4</v>
      </c>
      <c r="E171" s="196">
        <v>102.7</v>
      </c>
    </row>
    <row r="172" spans="2:5" ht="17.100000000000001" customHeight="1">
      <c r="B172" s="194"/>
      <c r="C172" s="195" t="s">
        <v>116</v>
      </c>
      <c r="D172" s="196">
        <v>99.9</v>
      </c>
      <c r="E172" s="196">
        <v>103.8</v>
      </c>
    </row>
    <row r="173" spans="2:5" ht="17.100000000000001" customHeight="1">
      <c r="B173" s="194"/>
      <c r="C173" s="195" t="s">
        <v>117</v>
      </c>
      <c r="D173" s="196">
        <v>100.2</v>
      </c>
      <c r="E173" s="196">
        <v>102.60000000000001</v>
      </c>
    </row>
    <row r="174" spans="2:5" ht="17.100000000000001" customHeight="1">
      <c r="B174" s="194"/>
      <c r="C174" s="195" t="s">
        <v>118</v>
      </c>
      <c r="D174" s="196">
        <v>99.5</v>
      </c>
      <c r="E174" s="196">
        <v>102.8</v>
      </c>
    </row>
    <row r="175" spans="2:5" ht="17.100000000000001" customHeight="1">
      <c r="B175" s="194"/>
      <c r="C175" s="195" t="s">
        <v>119</v>
      </c>
      <c r="D175" s="196">
        <v>99.4</v>
      </c>
      <c r="E175" s="196">
        <v>102.9</v>
      </c>
    </row>
    <row r="176" spans="2:5" ht="17.100000000000001" customHeight="1">
      <c r="B176" s="198"/>
      <c r="C176" s="199" t="s">
        <v>120</v>
      </c>
      <c r="D176" s="196">
        <v>100.3</v>
      </c>
      <c r="E176" s="196">
        <v>102.10000000000001</v>
      </c>
    </row>
    <row r="177" spans="2:5" ht="17.100000000000001" customHeight="1">
      <c r="B177" s="194">
        <v>2014</v>
      </c>
      <c r="C177" s="195" t="s">
        <v>109</v>
      </c>
      <c r="D177" s="196">
        <v>100.4</v>
      </c>
      <c r="E177" s="196">
        <v>103.4</v>
      </c>
    </row>
    <row r="178" spans="2:5" ht="17.100000000000001" customHeight="1">
      <c r="B178" s="194"/>
      <c r="C178" s="195" t="s">
        <v>110</v>
      </c>
      <c r="D178" s="196">
        <v>100.3</v>
      </c>
      <c r="E178" s="196">
        <v>101.5</v>
      </c>
    </row>
    <row r="179" spans="2:5" ht="17.100000000000001" customHeight="1">
      <c r="B179" s="194"/>
      <c r="C179" s="195" t="s">
        <v>111</v>
      </c>
      <c r="D179" s="196">
        <v>100.2</v>
      </c>
      <c r="E179" s="196">
        <v>100.8</v>
      </c>
    </row>
    <row r="180" spans="2:5" ht="17.100000000000001" customHeight="1">
      <c r="B180" s="194"/>
      <c r="C180" s="195" t="s">
        <v>112</v>
      </c>
      <c r="D180" s="196">
        <v>99.7</v>
      </c>
      <c r="E180" s="196">
        <v>101.10000000000001</v>
      </c>
    </row>
    <row r="181" spans="2:5" ht="17.100000000000001" customHeight="1">
      <c r="B181" s="194"/>
      <c r="C181" s="195" t="s">
        <v>113</v>
      </c>
      <c r="D181" s="196">
        <v>100.3</v>
      </c>
      <c r="E181" s="196">
        <v>100.7</v>
      </c>
    </row>
    <row r="182" spans="2:5" ht="17.100000000000001" customHeight="1">
      <c r="B182" s="194"/>
      <c r="C182" s="195" t="s">
        <v>114</v>
      </c>
      <c r="D182" s="196">
        <v>99.3</v>
      </c>
      <c r="E182" s="196">
        <v>96.9</v>
      </c>
    </row>
    <row r="183" spans="2:5" ht="17.100000000000001" customHeight="1">
      <c r="B183" s="194"/>
      <c r="C183" s="195" t="s">
        <v>115</v>
      </c>
      <c r="D183" s="196">
        <v>98.5</v>
      </c>
      <c r="E183" s="196">
        <v>97.8</v>
      </c>
    </row>
    <row r="184" spans="2:5" ht="17.100000000000001" customHeight="1">
      <c r="B184" s="194"/>
      <c r="C184" s="195" t="s">
        <v>116</v>
      </c>
      <c r="D184" s="196">
        <v>100.10000000000001</v>
      </c>
      <c r="E184" s="196">
        <v>98.7</v>
      </c>
    </row>
    <row r="185" spans="2:5" ht="17.100000000000001" customHeight="1">
      <c r="B185" s="194"/>
      <c r="C185" s="195" t="s">
        <v>117</v>
      </c>
      <c r="D185" s="196">
        <v>100.2</v>
      </c>
      <c r="E185" s="196">
        <v>99.5</v>
      </c>
    </row>
    <row r="186" spans="2:5" ht="17.100000000000001" customHeight="1">
      <c r="B186" s="194"/>
      <c r="C186" s="195" t="s">
        <v>118</v>
      </c>
      <c r="D186" s="196">
        <v>100.8</v>
      </c>
      <c r="E186" s="196">
        <v>100.7</v>
      </c>
    </row>
    <row r="187" spans="2:5" ht="17.100000000000001" customHeight="1">
      <c r="B187" s="194"/>
      <c r="C187" s="195" t="s">
        <v>119</v>
      </c>
      <c r="D187" s="196">
        <v>101</v>
      </c>
      <c r="E187" s="196">
        <v>102.4</v>
      </c>
    </row>
    <row r="188" spans="2:5" ht="17.100000000000001" customHeight="1">
      <c r="B188" s="198"/>
      <c r="C188" s="199" t="s">
        <v>120</v>
      </c>
      <c r="D188" s="196">
        <v>99.8</v>
      </c>
      <c r="E188" s="196">
        <v>98.4</v>
      </c>
    </row>
    <row r="189" spans="2:5" ht="17.100000000000001" customHeight="1">
      <c r="B189" s="200">
        <v>2015</v>
      </c>
      <c r="C189" s="195" t="s">
        <v>109</v>
      </c>
      <c r="D189" s="196">
        <v>100.3</v>
      </c>
      <c r="E189" s="196">
        <v>97.7</v>
      </c>
    </row>
    <row r="190" spans="2:5" ht="17.100000000000001" customHeight="1">
      <c r="B190" s="194"/>
      <c r="C190" s="195" t="s">
        <v>110</v>
      </c>
      <c r="D190" s="196">
        <v>99.100000000000009</v>
      </c>
      <c r="E190" s="196">
        <v>95.3</v>
      </c>
    </row>
    <row r="191" spans="2:5" ht="17.100000000000001" customHeight="1">
      <c r="B191" s="194"/>
      <c r="C191" s="195" t="s">
        <v>111</v>
      </c>
      <c r="D191" s="196">
        <v>98.5</v>
      </c>
      <c r="E191" s="196">
        <v>94.3</v>
      </c>
    </row>
    <row r="192" spans="2:5" ht="17.100000000000001" customHeight="1">
      <c r="B192" s="194"/>
      <c r="C192" s="195" t="s">
        <v>112</v>
      </c>
      <c r="D192" s="196">
        <v>97.3</v>
      </c>
      <c r="E192" s="196">
        <v>93.4</v>
      </c>
    </row>
    <row r="193" spans="2:5" ht="17.100000000000001" customHeight="1">
      <c r="B193" s="194"/>
      <c r="C193" s="195" t="s">
        <v>113</v>
      </c>
      <c r="D193" s="196">
        <v>96.8</v>
      </c>
      <c r="E193" s="196">
        <v>91.600000000000009</v>
      </c>
    </row>
    <row r="194" spans="2:5" ht="17.100000000000001" customHeight="1">
      <c r="B194" s="194"/>
      <c r="C194" s="195" t="s">
        <v>114</v>
      </c>
      <c r="D194" s="196">
        <v>95.8</v>
      </c>
      <c r="E194" s="196">
        <v>91.2</v>
      </c>
    </row>
    <row r="195" spans="2:5" ht="17.100000000000001" customHeight="1">
      <c r="B195" s="194"/>
      <c r="C195" s="195" t="s">
        <v>115</v>
      </c>
      <c r="D195" s="196">
        <v>94.5</v>
      </c>
      <c r="E195" s="196">
        <v>91.4</v>
      </c>
    </row>
    <row r="196" spans="2:5" ht="17.100000000000001" customHeight="1">
      <c r="B196" s="194"/>
      <c r="C196" s="195" t="s">
        <v>116</v>
      </c>
      <c r="D196" s="196">
        <v>93.8</v>
      </c>
      <c r="E196" s="196">
        <v>90.2</v>
      </c>
    </row>
    <row r="197" spans="2:5" ht="17.100000000000001" customHeight="1">
      <c r="B197" s="194"/>
      <c r="C197" s="195" t="s">
        <v>117</v>
      </c>
      <c r="D197" s="196">
        <v>93.600000000000009</v>
      </c>
      <c r="E197" s="196">
        <v>88.5</v>
      </c>
    </row>
    <row r="198" spans="2:5" ht="17.100000000000001" customHeight="1">
      <c r="B198" s="194"/>
      <c r="C198" s="195" t="s">
        <v>118</v>
      </c>
      <c r="D198" s="196">
        <v>94.100000000000009</v>
      </c>
      <c r="E198" s="196">
        <v>88.600000000000009</v>
      </c>
    </row>
    <row r="199" spans="2:5" ht="17.100000000000001" customHeight="1">
      <c r="B199" s="194"/>
      <c r="C199" s="195" t="s">
        <v>119</v>
      </c>
      <c r="D199" s="196">
        <v>93.5</v>
      </c>
      <c r="E199" s="196">
        <v>88.7</v>
      </c>
    </row>
    <row r="200" spans="2:5" ht="17.100000000000001" customHeight="1">
      <c r="B200" s="198"/>
      <c r="C200" s="199" t="s">
        <v>120</v>
      </c>
      <c r="D200" s="196">
        <v>92.4</v>
      </c>
      <c r="E200" s="196">
        <v>87.9</v>
      </c>
    </row>
    <row r="201" spans="2:5" ht="17.100000000000001" customHeight="1">
      <c r="B201" s="200">
        <v>2016</v>
      </c>
      <c r="C201" s="201" t="s">
        <v>109</v>
      </c>
      <c r="D201" s="196">
        <v>90.8</v>
      </c>
      <c r="E201" s="196">
        <v>84.9</v>
      </c>
    </row>
    <row r="202" spans="2:5" ht="17.100000000000001" customHeight="1">
      <c r="B202" s="194"/>
      <c r="C202" s="202" t="s">
        <v>110</v>
      </c>
      <c r="D202" s="196">
        <v>91.7</v>
      </c>
      <c r="E202" s="196">
        <v>86.4</v>
      </c>
    </row>
    <row r="203" spans="2:5" ht="17.100000000000001" customHeight="1">
      <c r="B203" s="194"/>
      <c r="C203" s="202" t="s">
        <v>111</v>
      </c>
      <c r="D203" s="203">
        <v>90.7</v>
      </c>
      <c r="E203" s="203">
        <v>85.5</v>
      </c>
    </row>
    <row r="204" spans="2:5" ht="17.100000000000001" customHeight="1">
      <c r="B204" s="194"/>
      <c r="C204" s="202" t="s">
        <v>112</v>
      </c>
      <c r="D204" s="204">
        <v>90.8</v>
      </c>
      <c r="E204" s="203">
        <v>83.8</v>
      </c>
    </row>
    <row r="205" spans="2:5" ht="17.100000000000001" customHeight="1">
      <c r="B205" s="194"/>
      <c r="C205" s="202" t="s">
        <v>113</v>
      </c>
      <c r="D205" s="205">
        <v>89.9</v>
      </c>
      <c r="E205" s="203">
        <v>83.9</v>
      </c>
    </row>
    <row r="206" spans="2:5" ht="17.100000000000001" customHeight="1">
      <c r="B206" s="194"/>
      <c r="C206" s="202" t="s">
        <v>114</v>
      </c>
      <c r="D206" s="203">
        <v>90</v>
      </c>
      <c r="E206" s="203">
        <v>83.2</v>
      </c>
    </row>
    <row r="207" spans="2:5" ht="17.100000000000001" customHeight="1">
      <c r="B207" s="194"/>
      <c r="C207" s="202" t="s">
        <v>115</v>
      </c>
      <c r="D207" s="203">
        <v>89.3</v>
      </c>
      <c r="E207" s="203">
        <v>82.8</v>
      </c>
    </row>
    <row r="208" spans="2:5" ht="17.100000000000001" customHeight="1">
      <c r="B208" s="194"/>
      <c r="C208" s="202" t="s">
        <v>116</v>
      </c>
      <c r="D208" s="203">
        <v>88.8</v>
      </c>
      <c r="E208" s="203">
        <v>81.5</v>
      </c>
    </row>
    <row r="209" spans="2:5" ht="17.100000000000001" customHeight="1">
      <c r="B209" s="194"/>
      <c r="C209" s="206" t="s">
        <v>117</v>
      </c>
      <c r="D209" s="203">
        <v>88.2</v>
      </c>
      <c r="E209" s="203">
        <v>81.7</v>
      </c>
    </row>
    <row r="210" spans="2:5" ht="17.100000000000001" customHeight="1">
      <c r="B210" s="194"/>
      <c r="C210" s="206" t="s">
        <v>118</v>
      </c>
      <c r="D210" s="203">
        <v>87.7</v>
      </c>
      <c r="E210" s="203">
        <v>81.5</v>
      </c>
    </row>
    <row r="211" spans="2:5" ht="17.100000000000001" customHeight="1">
      <c r="B211" s="194"/>
      <c r="C211" s="202" t="s">
        <v>119</v>
      </c>
      <c r="D211" s="203">
        <v>88.5</v>
      </c>
      <c r="E211" s="203">
        <v>81.900000000000006</v>
      </c>
    </row>
    <row r="212" spans="2:5">
      <c r="B212" s="198"/>
      <c r="C212" s="199" t="s">
        <v>120</v>
      </c>
      <c r="D212" s="203">
        <v>86.8</v>
      </c>
      <c r="E212" s="203">
        <v>82.100000000000009</v>
      </c>
    </row>
    <row r="213" spans="2:5">
      <c r="B213" s="200">
        <v>2017</v>
      </c>
      <c r="C213" s="202" t="s">
        <v>109</v>
      </c>
      <c r="D213" s="196">
        <v>91.600000000000009</v>
      </c>
      <c r="E213" s="196">
        <v>84.600000000000009</v>
      </c>
    </row>
    <row r="214" spans="2:5">
      <c r="B214" s="194"/>
      <c r="C214" s="202" t="s">
        <v>110</v>
      </c>
      <c r="D214" s="196">
        <v>91.2</v>
      </c>
      <c r="E214" s="196">
        <v>84.8</v>
      </c>
    </row>
    <row r="215" spans="2:5">
      <c r="B215" s="194"/>
      <c r="C215" s="202" t="s">
        <v>111</v>
      </c>
      <c r="D215" s="196">
        <v>90.100000000000009</v>
      </c>
      <c r="E215" s="196">
        <v>84.100000000000009</v>
      </c>
    </row>
    <row r="216" spans="2:5">
      <c r="B216" s="194"/>
      <c r="C216" s="202" t="s">
        <v>112</v>
      </c>
      <c r="D216" s="196">
        <v>91</v>
      </c>
      <c r="E216" s="196">
        <v>85.4</v>
      </c>
    </row>
    <row r="217" spans="2:5">
      <c r="B217" s="194"/>
      <c r="C217" s="207"/>
      <c r="D217" s="208"/>
      <c r="E217" s="208"/>
    </row>
    <row r="218" spans="2:5">
      <c r="B218" s="194"/>
      <c r="C218" s="207"/>
      <c r="D218" s="208"/>
      <c r="E218" s="208"/>
    </row>
    <row r="219" spans="2:5">
      <c r="B219" s="194"/>
      <c r="C219" s="207"/>
      <c r="D219" s="208"/>
      <c r="E219" s="208"/>
    </row>
    <row r="220" spans="2:5">
      <c r="B220" s="194"/>
      <c r="C220" s="207"/>
      <c r="D220" s="208"/>
      <c r="E220" s="208"/>
    </row>
    <row r="221" spans="2:5">
      <c r="B221" s="194"/>
      <c r="C221" s="207"/>
      <c r="D221" s="208"/>
      <c r="E221" s="208"/>
    </row>
    <row r="222" spans="2:5">
      <c r="B222" s="194"/>
      <c r="C222" s="207"/>
      <c r="D222" s="208"/>
      <c r="E222" s="208"/>
    </row>
    <row r="223" spans="2:5">
      <c r="B223" s="194"/>
      <c r="C223" s="207"/>
      <c r="D223" s="208"/>
      <c r="E223" s="208"/>
    </row>
    <row r="224" spans="2:5">
      <c r="B224" s="198"/>
      <c r="C224" s="207"/>
      <c r="D224" s="208"/>
      <c r="E224" s="208"/>
    </row>
    <row r="225" spans="3:5">
      <c r="C225" s="207"/>
      <c r="D225" s="208"/>
      <c r="E225" s="208"/>
    </row>
    <row r="226" spans="3:5">
      <c r="C226" s="207"/>
      <c r="D226" s="208"/>
      <c r="E226" s="208"/>
    </row>
    <row r="227" spans="3:5">
      <c r="C227" s="207"/>
      <c r="D227" s="208"/>
      <c r="E227" s="208"/>
    </row>
    <row r="228" spans="3:5">
      <c r="C228" s="207"/>
      <c r="D228" s="208"/>
      <c r="E228" s="208"/>
    </row>
    <row r="229" spans="3:5">
      <c r="C229" s="207"/>
      <c r="D229" s="208"/>
      <c r="E229" s="208"/>
    </row>
    <row r="230" spans="3:5">
      <c r="C230" s="207"/>
      <c r="D230" s="208"/>
      <c r="E230" s="208"/>
    </row>
    <row r="231" spans="3:5">
      <c r="C231" s="207"/>
      <c r="D231" s="208"/>
      <c r="E231" s="208"/>
    </row>
    <row r="232" spans="3:5">
      <c r="C232" s="207"/>
      <c r="D232" s="208"/>
      <c r="E232" s="208"/>
    </row>
    <row r="233" spans="3:5">
      <c r="C233" s="207"/>
      <c r="D233" s="208"/>
      <c r="E233" s="208"/>
    </row>
    <row r="234" spans="3:5">
      <c r="C234" s="207"/>
      <c r="D234" s="208"/>
      <c r="E234" s="208"/>
    </row>
    <row r="235" spans="3:5">
      <c r="C235" s="207"/>
      <c r="D235" s="208"/>
      <c r="E235" s="208"/>
    </row>
    <row r="236" spans="3:5">
      <c r="C236" s="207"/>
      <c r="D236" s="208"/>
      <c r="E236" s="208"/>
    </row>
    <row r="237" spans="3:5">
      <c r="C237" s="207"/>
      <c r="D237" s="208"/>
      <c r="E237" s="208"/>
    </row>
    <row r="238" spans="3:5">
      <c r="C238" s="207"/>
      <c r="D238" s="208"/>
      <c r="E238" s="208"/>
    </row>
    <row r="239" spans="3:5">
      <c r="C239" s="207"/>
      <c r="D239" s="208"/>
      <c r="E239" s="208"/>
    </row>
    <row r="240" spans="3:5">
      <c r="C240" s="207"/>
      <c r="D240" s="208"/>
      <c r="E240" s="208"/>
    </row>
    <row r="241" spans="3:5">
      <c r="C241" s="207"/>
      <c r="D241" s="208"/>
      <c r="E241" s="208"/>
    </row>
    <row r="242" spans="3:5">
      <c r="C242" s="207"/>
      <c r="D242" s="207"/>
      <c r="E242" s="207"/>
    </row>
    <row r="243" spans="3:5">
      <c r="C243" s="207"/>
      <c r="D243" s="207"/>
      <c r="E243" s="207"/>
    </row>
    <row r="244" spans="3:5">
      <c r="C244" s="207"/>
      <c r="D244" s="207"/>
      <c r="E244" s="207"/>
    </row>
    <row r="245" spans="3:5">
      <c r="C245" s="207"/>
      <c r="D245" s="207"/>
      <c r="E245" s="207"/>
    </row>
    <row r="246" spans="3:5">
      <c r="C246" s="207"/>
      <c r="D246" s="207"/>
      <c r="E246" s="207"/>
    </row>
    <row r="247" spans="3:5">
      <c r="C247" s="207"/>
      <c r="D247" s="207"/>
      <c r="E247" s="207"/>
    </row>
    <row r="248" spans="3:5">
      <c r="C248" s="207"/>
      <c r="D248" s="207"/>
      <c r="E248" s="207"/>
    </row>
    <row r="249" spans="3:5">
      <c r="C249" s="207"/>
      <c r="D249" s="207"/>
      <c r="E249" s="207"/>
    </row>
    <row r="250" spans="3:5">
      <c r="C250" s="207"/>
      <c r="D250" s="207"/>
      <c r="E250" s="207"/>
    </row>
    <row r="251" spans="3:5">
      <c r="C251" s="207"/>
      <c r="D251" s="207"/>
      <c r="E251" s="207"/>
    </row>
    <row r="252" spans="3:5">
      <c r="C252" s="207"/>
      <c r="D252" s="207"/>
      <c r="E252" s="207"/>
    </row>
    <row r="253" spans="3:5">
      <c r="C253" s="207"/>
      <c r="D253" s="207"/>
      <c r="E253" s="207"/>
    </row>
    <row r="254" spans="3:5">
      <c r="C254" s="207"/>
      <c r="D254" s="207"/>
      <c r="E254" s="207"/>
    </row>
    <row r="255" spans="3:5">
      <c r="C255" s="207"/>
      <c r="D255" s="207"/>
      <c r="E255" s="207"/>
    </row>
    <row r="256" spans="3:5">
      <c r="C256" s="207"/>
      <c r="D256" s="207"/>
      <c r="E256" s="207"/>
    </row>
    <row r="257" spans="3:5">
      <c r="C257" s="207"/>
      <c r="D257" s="207"/>
      <c r="E257" s="207"/>
    </row>
    <row r="258" spans="3:5">
      <c r="C258" s="207"/>
      <c r="D258" s="207"/>
      <c r="E258" s="207"/>
    </row>
    <row r="259" spans="3:5">
      <c r="C259" s="207"/>
      <c r="D259" s="207"/>
      <c r="E259" s="207"/>
    </row>
    <row r="260" spans="3:5">
      <c r="C260" s="207"/>
      <c r="D260" s="207"/>
      <c r="E260" s="207"/>
    </row>
    <row r="261" spans="3:5">
      <c r="C261" s="207"/>
      <c r="D261" s="207"/>
      <c r="E261" s="207"/>
    </row>
    <row r="262" spans="3:5">
      <c r="C262" s="207"/>
      <c r="D262" s="207"/>
      <c r="E262" s="207"/>
    </row>
    <row r="263" spans="3:5">
      <c r="C263" s="207"/>
      <c r="D263" s="207"/>
      <c r="E263" s="207"/>
    </row>
    <row r="264" spans="3:5">
      <c r="C264" s="207"/>
      <c r="D264" s="207"/>
      <c r="E264" s="207"/>
    </row>
    <row r="265" spans="3:5">
      <c r="C265" s="207"/>
      <c r="D265" s="207"/>
      <c r="E265" s="207"/>
    </row>
    <row r="266" spans="3:5">
      <c r="C266" s="207"/>
      <c r="D266" s="207"/>
      <c r="E266" s="207"/>
    </row>
    <row r="267" spans="3:5">
      <c r="C267" s="207"/>
      <c r="D267" s="207"/>
      <c r="E267" s="207"/>
    </row>
    <row r="268" spans="3:5">
      <c r="C268" s="207"/>
      <c r="D268" s="207"/>
      <c r="E268" s="207"/>
    </row>
    <row r="269" spans="3:5">
      <c r="C269" s="207"/>
      <c r="D269" s="207"/>
      <c r="E269" s="207"/>
    </row>
    <row r="270" spans="3:5">
      <c r="C270" s="207"/>
      <c r="D270" s="207"/>
      <c r="E270" s="207"/>
    </row>
    <row r="271" spans="3:5">
      <c r="C271" s="207"/>
      <c r="D271" s="207"/>
      <c r="E271" s="207"/>
    </row>
    <row r="272" spans="3:5">
      <c r="C272" s="207"/>
      <c r="D272" s="207"/>
      <c r="E272" s="207"/>
    </row>
    <row r="273" spans="3:5">
      <c r="C273" s="207"/>
      <c r="D273" s="207"/>
      <c r="E273" s="207"/>
    </row>
    <row r="274" spans="3:5">
      <c r="C274" s="207"/>
      <c r="D274" s="207"/>
      <c r="E274" s="207"/>
    </row>
    <row r="275" spans="3:5">
      <c r="C275" s="207"/>
      <c r="D275" s="207"/>
      <c r="E275" s="207"/>
    </row>
    <row r="276" spans="3:5">
      <c r="C276" s="207"/>
      <c r="D276" s="207"/>
      <c r="E276" s="207"/>
    </row>
    <row r="277" spans="3:5">
      <c r="C277" s="207"/>
      <c r="D277" s="207"/>
      <c r="E277" s="207"/>
    </row>
    <row r="278" spans="3:5">
      <c r="C278" s="207"/>
      <c r="D278" s="207"/>
      <c r="E278" s="207"/>
    </row>
    <row r="279" spans="3:5">
      <c r="C279" s="207"/>
      <c r="D279" s="207"/>
      <c r="E279" s="207"/>
    </row>
    <row r="280" spans="3:5">
      <c r="C280" s="207"/>
      <c r="D280" s="207"/>
      <c r="E280" s="207"/>
    </row>
    <row r="281" spans="3:5">
      <c r="C281" s="207"/>
      <c r="D281" s="207"/>
      <c r="E281" s="207"/>
    </row>
    <row r="282" spans="3:5">
      <c r="C282" s="207"/>
      <c r="D282" s="207"/>
      <c r="E282" s="207"/>
    </row>
    <row r="283" spans="3:5">
      <c r="C283" s="207"/>
      <c r="D283" s="207"/>
      <c r="E283" s="207"/>
    </row>
    <row r="284" spans="3:5">
      <c r="C284" s="207"/>
      <c r="D284" s="207"/>
      <c r="E284" s="207"/>
    </row>
    <row r="285" spans="3:5">
      <c r="C285" s="207"/>
      <c r="D285" s="207"/>
      <c r="E285" s="207"/>
    </row>
    <row r="286" spans="3:5">
      <c r="C286" s="207"/>
      <c r="D286" s="207"/>
      <c r="E286" s="207"/>
    </row>
    <row r="287" spans="3:5">
      <c r="C287" s="207"/>
      <c r="D287" s="207"/>
      <c r="E287" s="207"/>
    </row>
    <row r="288" spans="3:5">
      <c r="C288" s="207"/>
      <c r="D288" s="207"/>
      <c r="E288" s="207"/>
    </row>
    <row r="289" spans="3:5">
      <c r="C289" s="207"/>
      <c r="D289" s="207"/>
      <c r="E289" s="207"/>
    </row>
    <row r="290" spans="3:5">
      <c r="C290" s="207"/>
      <c r="D290" s="207"/>
      <c r="E290" s="207"/>
    </row>
    <row r="291" spans="3:5">
      <c r="C291" s="207"/>
      <c r="D291" s="207"/>
      <c r="E291" s="207"/>
    </row>
    <row r="292" spans="3:5">
      <c r="C292" s="207"/>
      <c r="D292" s="207"/>
      <c r="E292" s="207"/>
    </row>
    <row r="293" spans="3:5">
      <c r="C293" s="207"/>
      <c r="D293" s="207"/>
      <c r="E293" s="207"/>
    </row>
    <row r="294" spans="3:5">
      <c r="C294" s="207"/>
      <c r="D294" s="207"/>
      <c r="E294" s="207"/>
    </row>
    <row r="295" spans="3:5">
      <c r="C295" s="207"/>
      <c r="D295" s="207"/>
      <c r="E295" s="207"/>
    </row>
    <row r="296" spans="3:5">
      <c r="C296" s="207"/>
      <c r="D296" s="207"/>
      <c r="E296" s="207"/>
    </row>
    <row r="297" spans="3:5">
      <c r="C297" s="207"/>
      <c r="D297" s="207"/>
      <c r="E297" s="207"/>
    </row>
    <row r="298" spans="3:5">
      <c r="C298" s="207"/>
      <c r="D298" s="207"/>
      <c r="E298" s="207"/>
    </row>
    <row r="299" spans="3:5">
      <c r="C299" s="207"/>
      <c r="D299" s="207"/>
      <c r="E299" s="207"/>
    </row>
    <row r="300" spans="3:5">
      <c r="C300" s="207"/>
      <c r="D300" s="207"/>
      <c r="E300" s="207"/>
    </row>
    <row r="301" spans="3:5">
      <c r="C301" s="207"/>
      <c r="D301" s="207"/>
      <c r="E301" s="207"/>
    </row>
    <row r="302" spans="3:5">
      <c r="C302" s="207"/>
      <c r="D302" s="207"/>
      <c r="E302" s="207"/>
    </row>
    <row r="303" spans="3:5">
      <c r="C303" s="207"/>
      <c r="D303" s="207"/>
      <c r="E303" s="207"/>
    </row>
    <row r="304" spans="3:5">
      <c r="C304" s="207"/>
      <c r="D304" s="207"/>
      <c r="E304" s="207"/>
    </row>
    <row r="305" spans="3:5">
      <c r="C305" s="207"/>
      <c r="D305" s="207"/>
      <c r="E305" s="207"/>
    </row>
    <row r="306" spans="3:5">
      <c r="C306" s="207"/>
      <c r="D306" s="207"/>
      <c r="E306" s="207"/>
    </row>
    <row r="307" spans="3:5">
      <c r="C307" s="207"/>
      <c r="D307" s="207"/>
      <c r="E307" s="207"/>
    </row>
    <row r="308" spans="3:5">
      <c r="C308" s="207"/>
      <c r="D308" s="207"/>
      <c r="E308" s="207"/>
    </row>
    <row r="309" spans="3:5">
      <c r="C309" s="207"/>
      <c r="D309" s="207"/>
      <c r="E309" s="207"/>
    </row>
    <row r="310" spans="3:5">
      <c r="C310" s="207"/>
      <c r="D310" s="207"/>
      <c r="E310" s="207"/>
    </row>
    <row r="311" spans="3:5">
      <c r="C311" s="207"/>
      <c r="D311" s="207"/>
      <c r="E311" s="207"/>
    </row>
    <row r="312" spans="3:5">
      <c r="C312" s="207"/>
      <c r="D312" s="207"/>
      <c r="E312" s="207"/>
    </row>
    <row r="313" spans="3:5">
      <c r="C313" s="207"/>
      <c r="D313" s="207"/>
      <c r="E313" s="207"/>
    </row>
    <row r="314" spans="3:5">
      <c r="C314" s="207"/>
      <c r="D314" s="207"/>
      <c r="E314" s="207"/>
    </row>
    <row r="315" spans="3:5">
      <c r="C315" s="207"/>
      <c r="D315" s="207"/>
      <c r="E315" s="207"/>
    </row>
    <row r="316" spans="3:5">
      <c r="C316" s="207"/>
      <c r="D316" s="207"/>
      <c r="E316" s="207"/>
    </row>
    <row r="317" spans="3:5">
      <c r="C317" s="207"/>
      <c r="D317" s="207"/>
      <c r="E317" s="207"/>
    </row>
    <row r="318" spans="3:5">
      <c r="C318" s="207"/>
      <c r="D318" s="207"/>
      <c r="E318" s="207"/>
    </row>
    <row r="319" spans="3:5">
      <c r="C319" s="207"/>
      <c r="D319" s="207"/>
      <c r="E319" s="207"/>
    </row>
    <row r="320" spans="3:5">
      <c r="C320" s="207"/>
      <c r="D320" s="207"/>
      <c r="E320" s="207"/>
    </row>
    <row r="321" spans="3:5">
      <c r="C321" s="207"/>
      <c r="D321" s="207"/>
      <c r="E321" s="207"/>
    </row>
    <row r="322" spans="3:5">
      <c r="C322" s="207"/>
      <c r="D322" s="207"/>
      <c r="E322" s="207"/>
    </row>
    <row r="323" spans="3:5">
      <c r="C323" s="207"/>
      <c r="D323" s="207"/>
      <c r="E323" s="207"/>
    </row>
    <row r="324" spans="3:5">
      <c r="C324" s="207"/>
      <c r="D324" s="207"/>
      <c r="E324" s="207"/>
    </row>
    <row r="325" spans="3:5">
      <c r="C325" s="207"/>
      <c r="D325" s="207"/>
      <c r="E325" s="207"/>
    </row>
    <row r="326" spans="3:5">
      <c r="C326" s="207"/>
      <c r="D326" s="207"/>
      <c r="E326" s="207"/>
    </row>
    <row r="327" spans="3:5">
      <c r="C327" s="207"/>
      <c r="D327" s="207"/>
      <c r="E327" s="207"/>
    </row>
    <row r="328" spans="3:5">
      <c r="C328" s="207"/>
      <c r="D328" s="207"/>
      <c r="E328" s="207"/>
    </row>
    <row r="329" spans="3:5">
      <c r="C329" s="207"/>
      <c r="D329" s="207"/>
      <c r="E329" s="207"/>
    </row>
    <row r="330" spans="3:5">
      <c r="C330" s="207"/>
      <c r="D330" s="207"/>
      <c r="E330" s="207"/>
    </row>
    <row r="331" spans="3:5">
      <c r="C331" s="207"/>
      <c r="D331" s="207"/>
      <c r="E331" s="207"/>
    </row>
    <row r="332" spans="3:5">
      <c r="C332" s="207"/>
      <c r="D332" s="207"/>
      <c r="E332" s="207"/>
    </row>
    <row r="333" spans="3:5">
      <c r="C333" s="207"/>
      <c r="D333" s="207"/>
      <c r="E333" s="207"/>
    </row>
    <row r="334" spans="3:5">
      <c r="C334" s="207"/>
      <c r="D334" s="207"/>
      <c r="E334" s="207"/>
    </row>
    <row r="335" spans="3:5">
      <c r="C335" s="207"/>
      <c r="D335" s="207"/>
      <c r="E335" s="207"/>
    </row>
    <row r="336" spans="3:5">
      <c r="C336" s="207"/>
      <c r="D336" s="207"/>
      <c r="E336" s="207"/>
    </row>
    <row r="337" spans="3:5">
      <c r="C337" s="207"/>
      <c r="D337" s="207"/>
      <c r="E337" s="207"/>
    </row>
    <row r="338" spans="3:5">
      <c r="C338" s="207"/>
      <c r="D338" s="207"/>
      <c r="E338" s="207"/>
    </row>
    <row r="339" spans="3:5">
      <c r="C339" s="207"/>
      <c r="D339" s="207"/>
      <c r="E339" s="207"/>
    </row>
    <row r="340" spans="3:5">
      <c r="C340" s="207"/>
      <c r="D340" s="207"/>
      <c r="E340" s="207"/>
    </row>
    <row r="341" spans="3:5">
      <c r="C341" s="207"/>
      <c r="D341" s="207"/>
      <c r="E341" s="207"/>
    </row>
    <row r="342" spans="3:5">
      <c r="C342" s="207"/>
      <c r="D342" s="207"/>
      <c r="E342" s="207"/>
    </row>
    <row r="343" spans="3:5">
      <c r="C343" s="207"/>
      <c r="D343" s="207"/>
      <c r="E343" s="207"/>
    </row>
    <row r="344" spans="3:5">
      <c r="C344" s="207"/>
      <c r="D344" s="207"/>
      <c r="E344" s="207"/>
    </row>
    <row r="345" spans="3:5">
      <c r="C345" s="207"/>
      <c r="D345" s="207"/>
      <c r="E345" s="207"/>
    </row>
    <row r="346" spans="3:5">
      <c r="C346" s="207"/>
      <c r="D346" s="207"/>
      <c r="E346" s="207"/>
    </row>
    <row r="347" spans="3:5">
      <c r="C347" s="207"/>
      <c r="D347" s="207"/>
      <c r="E347" s="207"/>
    </row>
  </sheetData>
  <mergeCells count="23">
    <mergeCell ref="B165:B176"/>
    <mergeCell ref="B177:B188"/>
    <mergeCell ref="B189:B200"/>
    <mergeCell ref="B201:B212"/>
    <mergeCell ref="B213:B224"/>
    <mergeCell ref="B93:B104"/>
    <mergeCell ref="B105:B116"/>
    <mergeCell ref="B117:B128"/>
    <mergeCell ref="B129:B140"/>
    <mergeCell ref="B141:B152"/>
    <mergeCell ref="B153:B164"/>
    <mergeCell ref="B21:B32"/>
    <mergeCell ref="B33:B44"/>
    <mergeCell ref="B45:B56"/>
    <mergeCell ref="B57:B68"/>
    <mergeCell ref="B69:B80"/>
    <mergeCell ref="B81:B92"/>
    <mergeCell ref="A2:C2"/>
    <mergeCell ref="A3:D3"/>
    <mergeCell ref="A5:C5"/>
    <mergeCell ref="D7:D8"/>
    <mergeCell ref="E7:E8"/>
    <mergeCell ref="B9:B20"/>
  </mergeCells>
  <pageMargins left="0.78740157499999996" right="0.78740157499999996" top="0.984251969" bottom="0.984251969" header="0.49212598499999999" footer="0.49212598499999999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4"/>
  <sheetViews>
    <sheetView tabSelected="1" topLeftCell="A184" workbookViewId="0">
      <selection activeCell="E213" sqref="E213"/>
    </sheetView>
  </sheetViews>
  <sheetFormatPr defaultRowHeight="12.75"/>
  <cols>
    <col min="1" max="2" width="9.140625" style="209"/>
    <col min="3" max="3" width="12.28515625" style="209" customWidth="1"/>
    <col min="4" max="4" width="18.5703125" style="209" customWidth="1"/>
    <col min="5" max="5" width="17.7109375" style="209" customWidth="1"/>
    <col min="6" max="258" width="9.140625" style="209"/>
    <col min="259" max="259" width="12.28515625" style="209" customWidth="1"/>
    <col min="260" max="260" width="18.5703125" style="209" customWidth="1"/>
    <col min="261" max="261" width="17.7109375" style="209" customWidth="1"/>
    <col min="262" max="514" width="9.140625" style="209"/>
    <col min="515" max="515" width="12.28515625" style="209" customWidth="1"/>
    <col min="516" max="516" width="18.5703125" style="209" customWidth="1"/>
    <col min="517" max="517" width="17.7109375" style="209" customWidth="1"/>
    <col min="518" max="770" width="9.140625" style="209"/>
    <col min="771" max="771" width="12.28515625" style="209" customWidth="1"/>
    <col min="772" max="772" width="18.5703125" style="209" customWidth="1"/>
    <col min="773" max="773" width="17.7109375" style="209" customWidth="1"/>
    <col min="774" max="1026" width="9.140625" style="209"/>
    <col min="1027" max="1027" width="12.28515625" style="209" customWidth="1"/>
    <col min="1028" max="1028" width="18.5703125" style="209" customWidth="1"/>
    <col min="1029" max="1029" width="17.7109375" style="209" customWidth="1"/>
    <col min="1030" max="1282" width="9.140625" style="209"/>
    <col min="1283" max="1283" width="12.28515625" style="209" customWidth="1"/>
    <col min="1284" max="1284" width="18.5703125" style="209" customWidth="1"/>
    <col min="1285" max="1285" width="17.7109375" style="209" customWidth="1"/>
    <col min="1286" max="1538" width="9.140625" style="209"/>
    <col min="1539" max="1539" width="12.28515625" style="209" customWidth="1"/>
    <col min="1540" max="1540" width="18.5703125" style="209" customWidth="1"/>
    <col min="1541" max="1541" width="17.7109375" style="209" customWidth="1"/>
    <col min="1542" max="1794" width="9.140625" style="209"/>
    <col min="1795" max="1795" width="12.28515625" style="209" customWidth="1"/>
    <col min="1796" max="1796" width="18.5703125" style="209" customWidth="1"/>
    <col min="1797" max="1797" width="17.7109375" style="209" customWidth="1"/>
    <col min="1798" max="2050" width="9.140625" style="209"/>
    <col min="2051" max="2051" width="12.28515625" style="209" customWidth="1"/>
    <col min="2052" max="2052" width="18.5703125" style="209" customWidth="1"/>
    <col min="2053" max="2053" width="17.7109375" style="209" customWidth="1"/>
    <col min="2054" max="2306" width="9.140625" style="209"/>
    <col min="2307" max="2307" width="12.28515625" style="209" customWidth="1"/>
    <col min="2308" max="2308" width="18.5703125" style="209" customWidth="1"/>
    <col min="2309" max="2309" width="17.7109375" style="209" customWidth="1"/>
    <col min="2310" max="2562" width="9.140625" style="209"/>
    <col min="2563" max="2563" width="12.28515625" style="209" customWidth="1"/>
    <col min="2564" max="2564" width="18.5703125" style="209" customWidth="1"/>
    <col min="2565" max="2565" width="17.7109375" style="209" customWidth="1"/>
    <col min="2566" max="2818" width="9.140625" style="209"/>
    <col min="2819" max="2819" width="12.28515625" style="209" customWidth="1"/>
    <col min="2820" max="2820" width="18.5703125" style="209" customWidth="1"/>
    <col min="2821" max="2821" width="17.7109375" style="209" customWidth="1"/>
    <col min="2822" max="3074" width="9.140625" style="209"/>
    <col min="3075" max="3075" width="12.28515625" style="209" customWidth="1"/>
    <col min="3076" max="3076" width="18.5703125" style="209" customWidth="1"/>
    <col min="3077" max="3077" width="17.7109375" style="209" customWidth="1"/>
    <col min="3078" max="3330" width="9.140625" style="209"/>
    <col min="3331" max="3331" width="12.28515625" style="209" customWidth="1"/>
    <col min="3332" max="3332" width="18.5703125" style="209" customWidth="1"/>
    <col min="3333" max="3333" width="17.7109375" style="209" customWidth="1"/>
    <col min="3334" max="3586" width="9.140625" style="209"/>
    <col min="3587" max="3587" width="12.28515625" style="209" customWidth="1"/>
    <col min="3588" max="3588" width="18.5703125" style="209" customWidth="1"/>
    <col min="3589" max="3589" width="17.7109375" style="209" customWidth="1"/>
    <col min="3590" max="3842" width="9.140625" style="209"/>
    <col min="3843" max="3843" width="12.28515625" style="209" customWidth="1"/>
    <col min="3844" max="3844" width="18.5703125" style="209" customWidth="1"/>
    <col min="3845" max="3845" width="17.7109375" style="209" customWidth="1"/>
    <col min="3846" max="4098" width="9.140625" style="209"/>
    <col min="4099" max="4099" width="12.28515625" style="209" customWidth="1"/>
    <col min="4100" max="4100" width="18.5703125" style="209" customWidth="1"/>
    <col min="4101" max="4101" width="17.7109375" style="209" customWidth="1"/>
    <col min="4102" max="4354" width="9.140625" style="209"/>
    <col min="4355" max="4355" width="12.28515625" style="209" customWidth="1"/>
    <col min="4356" max="4356" width="18.5703125" style="209" customWidth="1"/>
    <col min="4357" max="4357" width="17.7109375" style="209" customWidth="1"/>
    <col min="4358" max="4610" width="9.140625" style="209"/>
    <col min="4611" max="4611" width="12.28515625" style="209" customWidth="1"/>
    <col min="4612" max="4612" width="18.5703125" style="209" customWidth="1"/>
    <col min="4613" max="4613" width="17.7109375" style="209" customWidth="1"/>
    <col min="4614" max="4866" width="9.140625" style="209"/>
    <col min="4867" max="4867" width="12.28515625" style="209" customWidth="1"/>
    <col min="4868" max="4868" width="18.5703125" style="209" customWidth="1"/>
    <col min="4869" max="4869" width="17.7109375" style="209" customWidth="1"/>
    <col min="4870" max="5122" width="9.140625" style="209"/>
    <col min="5123" max="5123" width="12.28515625" style="209" customWidth="1"/>
    <col min="5124" max="5124" width="18.5703125" style="209" customWidth="1"/>
    <col min="5125" max="5125" width="17.7109375" style="209" customWidth="1"/>
    <col min="5126" max="5378" width="9.140625" style="209"/>
    <col min="5379" max="5379" width="12.28515625" style="209" customWidth="1"/>
    <col min="5380" max="5380" width="18.5703125" style="209" customWidth="1"/>
    <col min="5381" max="5381" width="17.7109375" style="209" customWidth="1"/>
    <col min="5382" max="5634" width="9.140625" style="209"/>
    <col min="5635" max="5635" width="12.28515625" style="209" customWidth="1"/>
    <col min="5636" max="5636" width="18.5703125" style="209" customWidth="1"/>
    <col min="5637" max="5637" width="17.7109375" style="209" customWidth="1"/>
    <col min="5638" max="5890" width="9.140625" style="209"/>
    <col min="5891" max="5891" width="12.28515625" style="209" customWidth="1"/>
    <col min="5892" max="5892" width="18.5703125" style="209" customWidth="1"/>
    <col min="5893" max="5893" width="17.7109375" style="209" customWidth="1"/>
    <col min="5894" max="6146" width="9.140625" style="209"/>
    <col min="6147" max="6147" width="12.28515625" style="209" customWidth="1"/>
    <col min="6148" max="6148" width="18.5703125" style="209" customWidth="1"/>
    <col min="6149" max="6149" width="17.7109375" style="209" customWidth="1"/>
    <col min="6150" max="6402" width="9.140625" style="209"/>
    <col min="6403" max="6403" width="12.28515625" style="209" customWidth="1"/>
    <col min="6404" max="6404" width="18.5703125" style="209" customWidth="1"/>
    <col min="6405" max="6405" width="17.7109375" style="209" customWidth="1"/>
    <col min="6406" max="6658" width="9.140625" style="209"/>
    <col min="6659" max="6659" width="12.28515625" style="209" customWidth="1"/>
    <col min="6660" max="6660" width="18.5703125" style="209" customWidth="1"/>
    <col min="6661" max="6661" width="17.7109375" style="209" customWidth="1"/>
    <col min="6662" max="6914" width="9.140625" style="209"/>
    <col min="6915" max="6915" width="12.28515625" style="209" customWidth="1"/>
    <col min="6916" max="6916" width="18.5703125" style="209" customWidth="1"/>
    <col min="6917" max="6917" width="17.7109375" style="209" customWidth="1"/>
    <col min="6918" max="7170" width="9.140625" style="209"/>
    <col min="7171" max="7171" width="12.28515625" style="209" customWidth="1"/>
    <col min="7172" max="7172" width="18.5703125" style="209" customWidth="1"/>
    <col min="7173" max="7173" width="17.7109375" style="209" customWidth="1"/>
    <col min="7174" max="7426" width="9.140625" style="209"/>
    <col min="7427" max="7427" width="12.28515625" style="209" customWidth="1"/>
    <col min="7428" max="7428" width="18.5703125" style="209" customWidth="1"/>
    <col min="7429" max="7429" width="17.7109375" style="209" customWidth="1"/>
    <col min="7430" max="7682" width="9.140625" style="209"/>
    <col min="7683" max="7683" width="12.28515625" style="209" customWidth="1"/>
    <col min="7684" max="7684" width="18.5703125" style="209" customWidth="1"/>
    <col min="7685" max="7685" width="17.7109375" style="209" customWidth="1"/>
    <col min="7686" max="7938" width="9.140625" style="209"/>
    <col min="7939" max="7939" width="12.28515625" style="209" customWidth="1"/>
    <col min="7940" max="7940" width="18.5703125" style="209" customWidth="1"/>
    <col min="7941" max="7941" width="17.7109375" style="209" customWidth="1"/>
    <col min="7942" max="8194" width="9.140625" style="209"/>
    <col min="8195" max="8195" width="12.28515625" style="209" customWidth="1"/>
    <col min="8196" max="8196" width="18.5703125" style="209" customWidth="1"/>
    <col min="8197" max="8197" width="17.7109375" style="209" customWidth="1"/>
    <col min="8198" max="8450" width="9.140625" style="209"/>
    <col min="8451" max="8451" width="12.28515625" style="209" customWidth="1"/>
    <col min="8452" max="8452" width="18.5703125" style="209" customWidth="1"/>
    <col min="8453" max="8453" width="17.7109375" style="209" customWidth="1"/>
    <col min="8454" max="8706" width="9.140625" style="209"/>
    <col min="8707" max="8707" width="12.28515625" style="209" customWidth="1"/>
    <col min="8708" max="8708" width="18.5703125" style="209" customWidth="1"/>
    <col min="8709" max="8709" width="17.7109375" style="209" customWidth="1"/>
    <col min="8710" max="8962" width="9.140625" style="209"/>
    <col min="8963" max="8963" width="12.28515625" style="209" customWidth="1"/>
    <col min="8964" max="8964" width="18.5703125" style="209" customWidth="1"/>
    <col min="8965" max="8965" width="17.7109375" style="209" customWidth="1"/>
    <col min="8966" max="9218" width="9.140625" style="209"/>
    <col min="9219" max="9219" width="12.28515625" style="209" customWidth="1"/>
    <col min="9220" max="9220" width="18.5703125" style="209" customWidth="1"/>
    <col min="9221" max="9221" width="17.7109375" style="209" customWidth="1"/>
    <col min="9222" max="9474" width="9.140625" style="209"/>
    <col min="9475" max="9475" width="12.28515625" style="209" customWidth="1"/>
    <col min="9476" max="9476" width="18.5703125" style="209" customWidth="1"/>
    <col min="9477" max="9477" width="17.7109375" style="209" customWidth="1"/>
    <col min="9478" max="9730" width="9.140625" style="209"/>
    <col min="9731" max="9731" width="12.28515625" style="209" customWidth="1"/>
    <col min="9732" max="9732" width="18.5703125" style="209" customWidth="1"/>
    <col min="9733" max="9733" width="17.7109375" style="209" customWidth="1"/>
    <col min="9734" max="9986" width="9.140625" style="209"/>
    <col min="9987" max="9987" width="12.28515625" style="209" customWidth="1"/>
    <col min="9988" max="9988" width="18.5703125" style="209" customWidth="1"/>
    <col min="9989" max="9989" width="17.7109375" style="209" customWidth="1"/>
    <col min="9990" max="10242" width="9.140625" style="209"/>
    <col min="10243" max="10243" width="12.28515625" style="209" customWidth="1"/>
    <col min="10244" max="10244" width="18.5703125" style="209" customWidth="1"/>
    <col min="10245" max="10245" width="17.7109375" style="209" customWidth="1"/>
    <col min="10246" max="10498" width="9.140625" style="209"/>
    <col min="10499" max="10499" width="12.28515625" style="209" customWidth="1"/>
    <col min="10500" max="10500" width="18.5703125" style="209" customWidth="1"/>
    <col min="10501" max="10501" width="17.7109375" style="209" customWidth="1"/>
    <col min="10502" max="10754" width="9.140625" style="209"/>
    <col min="10755" max="10755" width="12.28515625" style="209" customWidth="1"/>
    <col min="10756" max="10756" width="18.5703125" style="209" customWidth="1"/>
    <col min="10757" max="10757" width="17.7109375" style="209" customWidth="1"/>
    <col min="10758" max="11010" width="9.140625" style="209"/>
    <col min="11011" max="11011" width="12.28515625" style="209" customWidth="1"/>
    <col min="11012" max="11012" width="18.5703125" style="209" customWidth="1"/>
    <col min="11013" max="11013" width="17.7109375" style="209" customWidth="1"/>
    <col min="11014" max="11266" width="9.140625" style="209"/>
    <col min="11267" max="11267" width="12.28515625" style="209" customWidth="1"/>
    <col min="11268" max="11268" width="18.5703125" style="209" customWidth="1"/>
    <col min="11269" max="11269" width="17.7109375" style="209" customWidth="1"/>
    <col min="11270" max="11522" width="9.140625" style="209"/>
    <col min="11523" max="11523" width="12.28515625" style="209" customWidth="1"/>
    <col min="11524" max="11524" width="18.5703125" style="209" customWidth="1"/>
    <col min="11525" max="11525" width="17.7109375" style="209" customWidth="1"/>
    <col min="11526" max="11778" width="9.140625" style="209"/>
    <col min="11779" max="11779" width="12.28515625" style="209" customWidth="1"/>
    <col min="11780" max="11780" width="18.5703125" style="209" customWidth="1"/>
    <col min="11781" max="11781" width="17.7109375" style="209" customWidth="1"/>
    <col min="11782" max="12034" width="9.140625" style="209"/>
    <col min="12035" max="12035" width="12.28515625" style="209" customWidth="1"/>
    <col min="12036" max="12036" width="18.5703125" style="209" customWidth="1"/>
    <col min="12037" max="12037" width="17.7109375" style="209" customWidth="1"/>
    <col min="12038" max="12290" width="9.140625" style="209"/>
    <col min="12291" max="12291" width="12.28515625" style="209" customWidth="1"/>
    <col min="12292" max="12292" width="18.5703125" style="209" customWidth="1"/>
    <col min="12293" max="12293" width="17.7109375" style="209" customWidth="1"/>
    <col min="12294" max="12546" width="9.140625" style="209"/>
    <col min="12547" max="12547" width="12.28515625" style="209" customWidth="1"/>
    <col min="12548" max="12548" width="18.5703125" style="209" customWidth="1"/>
    <col min="12549" max="12549" width="17.7109375" style="209" customWidth="1"/>
    <col min="12550" max="12802" width="9.140625" style="209"/>
    <col min="12803" max="12803" width="12.28515625" style="209" customWidth="1"/>
    <col min="12804" max="12804" width="18.5703125" style="209" customWidth="1"/>
    <col min="12805" max="12805" width="17.7109375" style="209" customWidth="1"/>
    <col min="12806" max="13058" width="9.140625" style="209"/>
    <col min="13059" max="13059" width="12.28515625" style="209" customWidth="1"/>
    <col min="13060" max="13060" width="18.5703125" style="209" customWidth="1"/>
    <col min="13061" max="13061" width="17.7109375" style="209" customWidth="1"/>
    <col min="13062" max="13314" width="9.140625" style="209"/>
    <col min="13315" max="13315" width="12.28515625" style="209" customWidth="1"/>
    <col min="13316" max="13316" width="18.5703125" style="209" customWidth="1"/>
    <col min="13317" max="13317" width="17.7109375" style="209" customWidth="1"/>
    <col min="13318" max="13570" width="9.140625" style="209"/>
    <col min="13571" max="13571" width="12.28515625" style="209" customWidth="1"/>
    <col min="13572" max="13572" width="18.5703125" style="209" customWidth="1"/>
    <col min="13573" max="13573" width="17.7109375" style="209" customWidth="1"/>
    <col min="13574" max="13826" width="9.140625" style="209"/>
    <col min="13827" max="13827" width="12.28515625" style="209" customWidth="1"/>
    <col min="13828" max="13828" width="18.5703125" style="209" customWidth="1"/>
    <col min="13829" max="13829" width="17.7109375" style="209" customWidth="1"/>
    <col min="13830" max="14082" width="9.140625" style="209"/>
    <col min="14083" max="14083" width="12.28515625" style="209" customWidth="1"/>
    <col min="14084" max="14084" width="18.5703125" style="209" customWidth="1"/>
    <col min="14085" max="14085" width="17.7109375" style="209" customWidth="1"/>
    <col min="14086" max="14338" width="9.140625" style="209"/>
    <col min="14339" max="14339" width="12.28515625" style="209" customWidth="1"/>
    <col min="14340" max="14340" width="18.5703125" style="209" customWidth="1"/>
    <col min="14341" max="14341" width="17.7109375" style="209" customWidth="1"/>
    <col min="14342" max="14594" width="9.140625" style="209"/>
    <col min="14595" max="14595" width="12.28515625" style="209" customWidth="1"/>
    <col min="14596" max="14596" width="18.5703125" style="209" customWidth="1"/>
    <col min="14597" max="14597" width="17.7109375" style="209" customWidth="1"/>
    <col min="14598" max="14850" width="9.140625" style="209"/>
    <col min="14851" max="14851" width="12.28515625" style="209" customWidth="1"/>
    <col min="14852" max="14852" width="18.5703125" style="209" customWidth="1"/>
    <col min="14853" max="14853" width="17.7109375" style="209" customWidth="1"/>
    <col min="14854" max="15106" width="9.140625" style="209"/>
    <col min="15107" max="15107" width="12.28515625" style="209" customWidth="1"/>
    <col min="15108" max="15108" width="18.5703125" style="209" customWidth="1"/>
    <col min="15109" max="15109" width="17.7109375" style="209" customWidth="1"/>
    <col min="15110" max="15362" width="9.140625" style="209"/>
    <col min="15363" max="15363" width="12.28515625" style="209" customWidth="1"/>
    <col min="15364" max="15364" width="18.5703125" style="209" customWidth="1"/>
    <col min="15365" max="15365" width="17.7109375" style="209" customWidth="1"/>
    <col min="15366" max="15618" width="9.140625" style="209"/>
    <col min="15619" max="15619" width="12.28515625" style="209" customWidth="1"/>
    <col min="15620" max="15620" width="18.5703125" style="209" customWidth="1"/>
    <col min="15621" max="15621" width="17.7109375" style="209" customWidth="1"/>
    <col min="15622" max="15874" width="9.140625" style="209"/>
    <col min="15875" max="15875" width="12.28515625" style="209" customWidth="1"/>
    <col min="15876" max="15876" width="18.5703125" style="209" customWidth="1"/>
    <col min="15877" max="15877" width="17.7109375" style="209" customWidth="1"/>
    <col min="15878" max="16130" width="9.140625" style="209"/>
    <col min="16131" max="16131" width="12.28515625" style="209" customWidth="1"/>
    <col min="16132" max="16132" width="18.5703125" style="209" customWidth="1"/>
    <col min="16133" max="16133" width="17.7109375" style="209" customWidth="1"/>
    <col min="16134" max="16384" width="9.140625" style="209"/>
  </cols>
  <sheetData>
    <row r="2" spans="1:11">
      <c r="A2" s="228" t="s">
        <v>103</v>
      </c>
      <c r="B2" s="228"/>
      <c r="C2" s="228"/>
    </row>
    <row r="3" spans="1:11">
      <c r="A3" s="228" t="s">
        <v>122</v>
      </c>
      <c r="B3" s="228"/>
      <c r="C3" s="228"/>
      <c r="D3" s="228"/>
    </row>
    <row r="4" spans="1:11">
      <c r="A4" s="227" t="s">
        <v>105</v>
      </c>
      <c r="B4" s="227"/>
      <c r="C4" s="227"/>
      <c r="D4" s="227"/>
    </row>
    <row r="5" spans="1:11">
      <c r="A5" s="226" t="s">
        <v>121</v>
      </c>
      <c r="B5" s="226"/>
      <c r="C5" s="226"/>
    </row>
    <row r="6" spans="1:11" ht="13.5" thickBot="1">
      <c r="B6" s="225"/>
      <c r="C6" s="225"/>
      <c r="D6" s="225"/>
      <c r="E6" s="225"/>
    </row>
    <row r="7" spans="1:11">
      <c r="D7" s="224" t="s">
        <v>107</v>
      </c>
      <c r="E7" s="223" t="s">
        <v>108</v>
      </c>
    </row>
    <row r="8" spans="1:11" ht="13.5" thickBot="1">
      <c r="B8" s="222"/>
      <c r="C8" s="222"/>
      <c r="D8" s="221"/>
      <c r="E8" s="220"/>
    </row>
    <row r="9" spans="1:11" ht="13.5" thickTop="1">
      <c r="B9" s="211">
        <v>2000</v>
      </c>
      <c r="C9" s="213" t="s">
        <v>109</v>
      </c>
      <c r="D9" s="212">
        <v>46.027397260300006</v>
      </c>
      <c r="E9" s="219"/>
      <c r="G9" s="214"/>
      <c r="H9" s="217"/>
      <c r="J9" s="214"/>
      <c r="K9" s="217"/>
    </row>
    <row r="10" spans="1:11">
      <c r="B10" s="211"/>
      <c r="C10" s="213" t="s">
        <v>110</v>
      </c>
      <c r="D10" s="212">
        <v>46.5465032444</v>
      </c>
      <c r="E10" s="219"/>
      <c r="G10" s="214"/>
      <c r="H10" s="217"/>
      <c r="J10" s="214"/>
      <c r="K10" s="217"/>
    </row>
    <row r="11" spans="1:11">
      <c r="B11" s="211"/>
      <c r="C11" s="213" t="s">
        <v>111</v>
      </c>
      <c r="D11" s="212">
        <v>48.536409516900001</v>
      </c>
      <c r="E11" s="219"/>
      <c r="G11" s="214"/>
      <c r="H11" s="217"/>
      <c r="J11" s="214"/>
      <c r="K11" s="217"/>
    </row>
    <row r="12" spans="1:11">
      <c r="B12" s="211"/>
      <c r="C12" s="213" t="s">
        <v>112</v>
      </c>
      <c r="D12" s="212">
        <v>48.536409516900001</v>
      </c>
      <c r="E12" s="219"/>
      <c r="G12" s="214"/>
      <c r="H12" s="217"/>
      <c r="J12" s="214"/>
      <c r="K12" s="217"/>
    </row>
    <row r="13" spans="1:11">
      <c r="B13" s="211"/>
      <c r="C13" s="213" t="s">
        <v>113</v>
      </c>
      <c r="D13" s="212">
        <v>50.526315789500003</v>
      </c>
      <c r="E13" s="219"/>
      <c r="G13" s="214"/>
      <c r="H13" s="217"/>
      <c r="J13" s="214"/>
      <c r="K13" s="217"/>
    </row>
    <row r="14" spans="1:11">
      <c r="B14" s="211"/>
      <c r="C14" s="213" t="s">
        <v>114</v>
      </c>
      <c r="D14" s="212">
        <v>48.103821196799998</v>
      </c>
      <c r="E14" s="219"/>
      <c r="G14" s="214"/>
      <c r="H14" s="217"/>
      <c r="J14" s="214"/>
      <c r="K14" s="217"/>
    </row>
    <row r="15" spans="1:11">
      <c r="B15" s="211"/>
      <c r="C15" s="213" t="s">
        <v>115</v>
      </c>
      <c r="D15" s="212">
        <v>49.834174477299996</v>
      </c>
      <c r="E15" s="219"/>
      <c r="G15" s="214"/>
      <c r="H15" s="217"/>
      <c r="J15" s="214"/>
      <c r="K15" s="217"/>
    </row>
    <row r="16" spans="1:11">
      <c r="B16" s="211"/>
      <c r="C16" s="213" t="s">
        <v>116</v>
      </c>
      <c r="D16" s="212">
        <v>49.661139149200004</v>
      </c>
      <c r="E16" s="219"/>
      <c r="G16" s="214"/>
      <c r="H16" s="217"/>
      <c r="J16" s="214"/>
      <c r="K16" s="217"/>
    </row>
    <row r="17" spans="2:12">
      <c r="B17" s="211"/>
      <c r="C17" s="213" t="s">
        <v>117</v>
      </c>
      <c r="D17" s="212">
        <v>48.449891852899995</v>
      </c>
      <c r="E17" s="219"/>
      <c r="G17" s="214"/>
      <c r="H17" s="217"/>
      <c r="K17" s="214"/>
      <c r="L17" s="217"/>
    </row>
    <row r="18" spans="2:12">
      <c r="B18" s="211"/>
      <c r="C18" s="213" t="s">
        <v>118</v>
      </c>
      <c r="D18" s="212">
        <v>49.401586157200001</v>
      </c>
      <c r="E18" s="219"/>
      <c r="G18" s="214"/>
      <c r="H18" s="217"/>
      <c r="K18" s="214"/>
      <c r="L18" s="217"/>
    </row>
    <row r="19" spans="2:12">
      <c r="B19" s="211"/>
      <c r="C19" s="213" t="s">
        <v>119</v>
      </c>
      <c r="D19" s="212">
        <v>50.266762797399998</v>
      </c>
      <c r="E19" s="219"/>
      <c r="G19" s="214"/>
      <c r="H19" s="217"/>
      <c r="K19" s="214"/>
      <c r="L19" s="217"/>
    </row>
    <row r="20" spans="2:12">
      <c r="B20" s="210"/>
      <c r="C20" s="216" t="s">
        <v>120</v>
      </c>
      <c r="D20" s="215">
        <v>69.300648882499999</v>
      </c>
      <c r="E20" s="218"/>
      <c r="G20" s="214"/>
      <c r="H20" s="217"/>
      <c r="K20" s="214"/>
      <c r="L20" s="217"/>
    </row>
    <row r="21" spans="2:12">
      <c r="B21" s="211">
        <v>2001</v>
      </c>
      <c r="C21" s="213" t="s">
        <v>109</v>
      </c>
      <c r="D21" s="212">
        <v>46.892573900500004</v>
      </c>
      <c r="E21" s="219"/>
      <c r="G21" s="214"/>
      <c r="H21" s="217"/>
      <c r="K21" s="214"/>
      <c r="L21" s="217"/>
    </row>
    <row r="22" spans="2:12">
      <c r="B22" s="211"/>
      <c r="C22" s="213" t="s">
        <v>110</v>
      </c>
      <c r="D22" s="212">
        <v>44.210526315800003</v>
      </c>
      <c r="E22" s="219"/>
      <c r="G22" s="214"/>
      <c r="H22" s="217"/>
      <c r="K22" s="214"/>
      <c r="L22" s="217"/>
    </row>
    <row r="23" spans="2:12">
      <c r="B23" s="211"/>
      <c r="C23" s="213" t="s">
        <v>111</v>
      </c>
      <c r="D23" s="212">
        <v>49.747656813300004</v>
      </c>
      <c r="E23" s="219"/>
      <c r="G23" s="214"/>
      <c r="H23" s="217"/>
      <c r="K23" s="214"/>
      <c r="L23" s="217"/>
    </row>
    <row r="24" spans="2:12">
      <c r="B24" s="211"/>
      <c r="C24" s="213" t="s">
        <v>112</v>
      </c>
      <c r="D24" s="212">
        <v>47.584715212699997</v>
      </c>
      <c r="E24" s="219"/>
      <c r="G24" s="214"/>
      <c r="H24" s="217"/>
      <c r="K24" s="214"/>
      <c r="L24" s="217"/>
    </row>
    <row r="25" spans="2:12">
      <c r="B25" s="211"/>
      <c r="C25" s="213" t="s">
        <v>113</v>
      </c>
      <c r="D25" s="212">
        <v>49.401586157200001</v>
      </c>
      <c r="E25" s="219"/>
      <c r="G25" s="214"/>
      <c r="H25" s="217"/>
      <c r="K25" s="214"/>
      <c r="L25" s="217"/>
    </row>
    <row r="26" spans="2:12">
      <c r="B26" s="211"/>
      <c r="C26" s="213" t="s">
        <v>114</v>
      </c>
      <c r="D26" s="212">
        <v>47.498197548699999</v>
      </c>
      <c r="E26" s="219"/>
      <c r="G26" s="214"/>
      <c r="H26" s="217"/>
      <c r="K26" s="214"/>
      <c r="L26" s="217"/>
    </row>
    <row r="27" spans="2:12">
      <c r="B27" s="211"/>
      <c r="C27" s="213" t="s">
        <v>115</v>
      </c>
      <c r="D27" s="212">
        <v>47.757750540700002</v>
      </c>
      <c r="E27" s="219"/>
      <c r="G27" s="214"/>
      <c r="H27" s="217"/>
      <c r="K27" s="214"/>
      <c r="L27" s="217"/>
    </row>
    <row r="28" spans="2:12">
      <c r="B28" s="211"/>
      <c r="C28" s="213" t="s">
        <v>116</v>
      </c>
      <c r="D28" s="212">
        <v>49.055515501100004</v>
      </c>
      <c r="E28" s="219"/>
      <c r="G28" s="214"/>
      <c r="H28" s="217"/>
      <c r="K28" s="214"/>
      <c r="L28" s="217"/>
    </row>
    <row r="29" spans="2:12">
      <c r="B29" s="211"/>
      <c r="C29" s="213" t="s">
        <v>117</v>
      </c>
      <c r="D29" s="212">
        <v>47.065609228600003</v>
      </c>
      <c r="E29" s="219"/>
      <c r="G29" s="214"/>
      <c r="H29" s="217"/>
      <c r="K29" s="214"/>
      <c r="L29" s="217"/>
    </row>
    <row r="30" spans="2:12">
      <c r="B30" s="211"/>
      <c r="C30" s="213" t="s">
        <v>118</v>
      </c>
      <c r="D30" s="212">
        <v>50.0072098053</v>
      </c>
      <c r="E30" s="219"/>
      <c r="G30" s="214"/>
      <c r="H30" s="217"/>
      <c r="K30" s="214"/>
      <c r="L30" s="217"/>
    </row>
    <row r="31" spans="2:12">
      <c r="B31" s="211"/>
      <c r="C31" s="213" t="s">
        <v>119</v>
      </c>
      <c r="D31" s="212">
        <v>49.055515501100004</v>
      </c>
      <c r="E31" s="219"/>
      <c r="G31" s="214"/>
      <c r="H31" s="217"/>
      <c r="K31" s="214"/>
      <c r="L31" s="217"/>
    </row>
    <row r="32" spans="2:12">
      <c r="B32" s="210"/>
      <c r="C32" s="216" t="s">
        <v>120</v>
      </c>
      <c r="D32" s="215">
        <v>67.397260274000004</v>
      </c>
      <c r="E32" s="218"/>
      <c r="G32" s="214"/>
      <c r="H32" s="217"/>
      <c r="K32" s="214"/>
      <c r="L32" s="217"/>
    </row>
    <row r="33" spans="2:12">
      <c r="B33" s="211">
        <v>2002</v>
      </c>
      <c r="C33" s="213" t="s">
        <v>109</v>
      </c>
      <c r="D33" s="212">
        <v>46.373467916399996</v>
      </c>
      <c r="E33" s="219"/>
      <c r="G33" s="214"/>
      <c r="H33" s="217"/>
      <c r="K33" s="214"/>
      <c r="L33" s="217"/>
    </row>
    <row r="34" spans="2:12">
      <c r="B34" s="211"/>
      <c r="C34" s="213" t="s">
        <v>110</v>
      </c>
      <c r="D34" s="212">
        <v>43.518385003599995</v>
      </c>
      <c r="E34" s="219"/>
      <c r="G34" s="214"/>
      <c r="H34" s="217"/>
      <c r="K34" s="214"/>
      <c r="L34" s="217"/>
    </row>
    <row r="35" spans="2:12">
      <c r="B35" s="211"/>
      <c r="C35" s="213" t="s">
        <v>111</v>
      </c>
      <c r="D35" s="212">
        <v>49.920692141300002</v>
      </c>
      <c r="E35" s="219"/>
      <c r="G35" s="214"/>
      <c r="H35" s="217"/>
      <c r="K35" s="214"/>
      <c r="L35" s="217"/>
    </row>
    <row r="36" spans="2:12">
      <c r="B36" s="211"/>
      <c r="C36" s="213" t="s">
        <v>112</v>
      </c>
      <c r="D36" s="212">
        <v>46.633020908400006</v>
      </c>
      <c r="E36" s="219"/>
      <c r="G36" s="214"/>
      <c r="H36" s="217"/>
      <c r="K36" s="214"/>
      <c r="L36" s="217"/>
    </row>
    <row r="37" spans="2:12">
      <c r="B37" s="211"/>
      <c r="C37" s="213" t="s">
        <v>113</v>
      </c>
      <c r="D37" s="212">
        <v>50.0072098053</v>
      </c>
      <c r="E37" s="219"/>
      <c r="G37" s="214"/>
      <c r="H37" s="217"/>
      <c r="K37" s="214"/>
      <c r="L37" s="217"/>
    </row>
    <row r="38" spans="2:12">
      <c r="B38" s="211"/>
      <c r="C38" s="213" t="s">
        <v>114</v>
      </c>
      <c r="D38" s="212">
        <v>46.633020908400006</v>
      </c>
      <c r="E38" s="219"/>
      <c r="G38" s="214"/>
      <c r="H38" s="217"/>
      <c r="K38" s="214"/>
      <c r="L38" s="217"/>
    </row>
    <row r="39" spans="2:12">
      <c r="B39" s="211"/>
      <c r="C39" s="213" t="s">
        <v>115</v>
      </c>
      <c r="D39" s="212">
        <v>48.622927181000001</v>
      </c>
      <c r="E39" s="219"/>
      <c r="G39" s="214"/>
      <c r="H39" s="217"/>
      <c r="K39" s="214"/>
      <c r="L39" s="217"/>
    </row>
    <row r="40" spans="2:12">
      <c r="B40" s="211"/>
      <c r="C40" s="213" t="s">
        <v>116</v>
      </c>
      <c r="D40" s="212">
        <v>50.1802451334</v>
      </c>
      <c r="E40" s="219"/>
      <c r="G40" s="214"/>
      <c r="H40" s="217"/>
      <c r="K40" s="214"/>
      <c r="L40" s="217"/>
    </row>
    <row r="41" spans="2:12">
      <c r="B41" s="211"/>
      <c r="C41" s="213" t="s">
        <v>117</v>
      </c>
      <c r="D41" s="212">
        <v>46.373467916399996</v>
      </c>
      <c r="E41" s="219"/>
      <c r="G41" s="214"/>
      <c r="H41" s="217"/>
      <c r="K41" s="214"/>
      <c r="L41" s="217"/>
    </row>
    <row r="42" spans="2:12">
      <c r="B42" s="211"/>
      <c r="C42" s="213" t="s">
        <v>118</v>
      </c>
      <c r="D42" s="212">
        <v>50.266762797399998</v>
      </c>
      <c r="E42" s="219"/>
      <c r="G42" s="214"/>
      <c r="H42" s="217"/>
      <c r="K42" s="214"/>
      <c r="L42" s="217"/>
    </row>
    <row r="43" spans="2:12">
      <c r="B43" s="211"/>
      <c r="C43" s="213" t="s">
        <v>119</v>
      </c>
      <c r="D43" s="212">
        <v>49.055515501100004</v>
      </c>
      <c r="E43" s="219"/>
      <c r="G43" s="214"/>
      <c r="H43" s="217"/>
      <c r="K43" s="214"/>
      <c r="L43" s="217"/>
    </row>
    <row r="44" spans="2:12">
      <c r="B44" s="210"/>
      <c r="C44" s="216" t="s">
        <v>120</v>
      </c>
      <c r="D44" s="215">
        <v>63.936553713000002</v>
      </c>
      <c r="E44" s="218"/>
      <c r="G44" s="214"/>
      <c r="H44" s="217"/>
      <c r="K44" s="214"/>
      <c r="L44" s="217"/>
    </row>
    <row r="45" spans="2:12">
      <c r="B45" s="211">
        <v>2003</v>
      </c>
      <c r="C45" s="213" t="s">
        <v>109</v>
      </c>
      <c r="D45" s="212">
        <v>44.297043979800002</v>
      </c>
      <c r="E45" s="212">
        <v>44.336765596599996</v>
      </c>
      <c r="G45" s="214"/>
      <c r="H45" s="217"/>
      <c r="K45" s="214"/>
      <c r="L45" s="217"/>
    </row>
    <row r="46" spans="2:12">
      <c r="B46" s="211"/>
      <c r="C46" s="213" t="s">
        <v>110</v>
      </c>
      <c r="D46" s="212">
        <v>42.826243691400002</v>
      </c>
      <c r="E46" s="212">
        <v>42.701393095100002</v>
      </c>
      <c r="G46" s="214"/>
      <c r="H46" s="217"/>
      <c r="K46" s="214"/>
      <c r="L46" s="217"/>
    </row>
    <row r="47" spans="2:12">
      <c r="B47" s="211"/>
      <c r="C47" s="213" t="s">
        <v>111</v>
      </c>
      <c r="D47" s="212">
        <v>44.210526315800003</v>
      </c>
      <c r="E47" s="212">
        <v>42.792247122999996</v>
      </c>
      <c r="G47" s="214"/>
      <c r="H47" s="217"/>
      <c r="K47" s="214"/>
      <c r="L47" s="217"/>
    </row>
    <row r="48" spans="2:12">
      <c r="B48" s="211"/>
      <c r="C48" s="213" t="s">
        <v>112</v>
      </c>
      <c r="D48" s="212">
        <v>44.902667627999996</v>
      </c>
      <c r="E48" s="212">
        <v>43.700787401600003</v>
      </c>
      <c r="G48" s="214"/>
      <c r="H48" s="217"/>
      <c r="K48" s="214"/>
      <c r="L48" s="217"/>
    </row>
    <row r="49" spans="2:12">
      <c r="B49" s="211"/>
      <c r="C49" s="213" t="s">
        <v>113</v>
      </c>
      <c r="D49" s="212">
        <v>46.892573900500004</v>
      </c>
      <c r="E49" s="212">
        <v>45.608721986700004</v>
      </c>
      <c r="G49" s="214"/>
      <c r="H49" s="217"/>
      <c r="K49" s="214"/>
      <c r="L49" s="217"/>
    </row>
    <row r="50" spans="2:12">
      <c r="B50" s="211"/>
      <c r="C50" s="213" t="s">
        <v>114</v>
      </c>
      <c r="D50" s="212">
        <v>43.950973323700005</v>
      </c>
      <c r="E50" s="212">
        <v>42.973955178699995</v>
      </c>
      <c r="G50" s="214"/>
      <c r="H50" s="217"/>
      <c r="K50" s="214"/>
      <c r="L50" s="217"/>
    </row>
    <row r="51" spans="2:12">
      <c r="B51" s="211"/>
      <c r="C51" s="213" t="s">
        <v>115</v>
      </c>
      <c r="D51" s="212">
        <v>46.459985580400001</v>
      </c>
      <c r="E51" s="212">
        <v>46.244700181700004</v>
      </c>
      <c r="G51" s="214"/>
      <c r="H51" s="217"/>
      <c r="K51" s="214"/>
      <c r="L51" s="217"/>
    </row>
    <row r="52" spans="2:12">
      <c r="B52" s="211"/>
      <c r="C52" s="213" t="s">
        <v>116</v>
      </c>
      <c r="D52" s="212">
        <v>47.325162220599999</v>
      </c>
      <c r="E52" s="212">
        <v>46.153846153799996</v>
      </c>
      <c r="G52" s="214"/>
      <c r="H52" s="217"/>
      <c r="K52" s="214"/>
      <c r="L52" s="217"/>
    </row>
    <row r="53" spans="2:12">
      <c r="B53" s="211"/>
      <c r="C53" s="213" t="s">
        <v>117</v>
      </c>
      <c r="D53" s="212">
        <v>45.075702956000001</v>
      </c>
      <c r="E53" s="212">
        <v>46.335554209599998</v>
      </c>
      <c r="G53" s="214"/>
      <c r="H53" s="217"/>
      <c r="K53" s="214"/>
      <c r="L53" s="217"/>
    </row>
    <row r="54" spans="2:12">
      <c r="B54" s="211"/>
      <c r="C54" s="213" t="s">
        <v>118</v>
      </c>
      <c r="D54" s="212">
        <v>48.795962508999999</v>
      </c>
      <c r="E54" s="212">
        <v>49.333737128999999</v>
      </c>
      <c r="G54" s="214"/>
      <c r="H54" s="217"/>
      <c r="K54" s="214"/>
      <c r="L54" s="217"/>
    </row>
    <row r="55" spans="2:12">
      <c r="B55" s="211"/>
      <c r="C55" s="213" t="s">
        <v>119</v>
      </c>
      <c r="D55" s="212">
        <v>48.968997837099998</v>
      </c>
      <c r="E55" s="212">
        <v>48.788612961799998</v>
      </c>
      <c r="G55" s="214"/>
      <c r="H55" s="217"/>
      <c r="K55" s="214"/>
      <c r="L55" s="217"/>
    </row>
    <row r="56" spans="2:12">
      <c r="B56" s="210"/>
      <c r="C56" s="216" t="s">
        <v>120</v>
      </c>
      <c r="D56" s="215">
        <v>66.012977649600003</v>
      </c>
      <c r="E56" s="215">
        <v>61.780738946100001</v>
      </c>
      <c r="G56" s="214"/>
      <c r="H56" s="217"/>
      <c r="K56" s="214"/>
      <c r="L56" s="217"/>
    </row>
    <row r="57" spans="2:12">
      <c r="B57" s="211">
        <v>2004</v>
      </c>
      <c r="C57" s="213" t="s">
        <v>109</v>
      </c>
      <c r="D57" s="212">
        <v>46.979091564499996</v>
      </c>
      <c r="E57" s="212">
        <v>47.153240460299997</v>
      </c>
      <c r="G57" s="214"/>
      <c r="H57" s="217"/>
      <c r="K57" s="214"/>
      <c r="L57" s="217"/>
    </row>
    <row r="58" spans="2:12">
      <c r="B58" s="211"/>
      <c r="C58" s="213" t="s">
        <v>110</v>
      </c>
      <c r="D58" s="212">
        <v>44.989185292000002</v>
      </c>
      <c r="E58" s="212">
        <v>44.791035735899996</v>
      </c>
      <c r="G58" s="214"/>
      <c r="H58" s="217"/>
      <c r="K58" s="214"/>
      <c r="L58" s="217"/>
    </row>
    <row r="59" spans="2:12">
      <c r="B59" s="211"/>
      <c r="C59" s="213" t="s">
        <v>111</v>
      </c>
      <c r="D59" s="212">
        <v>49.055515501100004</v>
      </c>
      <c r="E59" s="212">
        <v>50.878255602700001</v>
      </c>
      <c r="G59" s="214"/>
      <c r="H59" s="217"/>
      <c r="K59" s="214"/>
      <c r="L59" s="217"/>
    </row>
    <row r="60" spans="2:12">
      <c r="B60" s="211"/>
      <c r="C60" s="213" t="s">
        <v>112</v>
      </c>
      <c r="D60" s="212">
        <v>49.488103821200006</v>
      </c>
      <c r="E60" s="212">
        <v>48.9703210176</v>
      </c>
      <c r="G60" s="214"/>
      <c r="H60" s="217"/>
      <c r="K60" s="214"/>
      <c r="L60" s="217"/>
    </row>
    <row r="61" spans="2:12">
      <c r="B61" s="211"/>
      <c r="C61" s="213" t="s">
        <v>113</v>
      </c>
      <c r="D61" s="212">
        <v>51.910598413800003</v>
      </c>
      <c r="E61" s="212">
        <v>51.4233797698</v>
      </c>
      <c r="G61" s="214"/>
      <c r="H61" s="217"/>
      <c r="K61" s="214"/>
      <c r="L61" s="217"/>
    </row>
    <row r="62" spans="2:12">
      <c r="B62" s="211"/>
      <c r="C62" s="213" t="s">
        <v>114</v>
      </c>
      <c r="D62" s="212">
        <v>49.661139149200004</v>
      </c>
      <c r="E62" s="212">
        <v>50.3331314355</v>
      </c>
      <c r="G62" s="214"/>
      <c r="H62" s="217"/>
      <c r="K62" s="214"/>
      <c r="L62" s="217"/>
    </row>
    <row r="63" spans="2:12">
      <c r="B63" s="211"/>
      <c r="C63" s="213" t="s">
        <v>115</v>
      </c>
      <c r="D63" s="212">
        <v>52.083633741900002</v>
      </c>
      <c r="E63" s="212">
        <v>52.331920048499995</v>
      </c>
      <c r="G63" s="214"/>
      <c r="H63" s="217"/>
      <c r="K63" s="214"/>
      <c r="L63" s="217"/>
    </row>
    <row r="64" spans="2:12">
      <c r="B64" s="211"/>
      <c r="C64" s="213" t="s">
        <v>116</v>
      </c>
      <c r="D64" s="212">
        <v>50.526315789500003</v>
      </c>
      <c r="E64" s="212">
        <v>51.786795881300002</v>
      </c>
      <c r="G64" s="214"/>
      <c r="H64" s="217"/>
      <c r="K64" s="214"/>
      <c r="L64" s="217"/>
    </row>
    <row r="65" spans="2:12">
      <c r="B65" s="211"/>
      <c r="C65" s="213" t="s">
        <v>117</v>
      </c>
      <c r="D65" s="212">
        <v>49.228550829100001</v>
      </c>
      <c r="E65" s="212">
        <v>50.787401574800001</v>
      </c>
      <c r="G65" s="214"/>
      <c r="H65" s="217"/>
      <c r="K65" s="214"/>
      <c r="L65" s="217"/>
    </row>
    <row r="66" spans="2:12">
      <c r="B66" s="211"/>
      <c r="C66" s="213" t="s">
        <v>118</v>
      </c>
      <c r="D66" s="212">
        <v>52.862292718100001</v>
      </c>
      <c r="E66" s="212">
        <v>52.877044215600002</v>
      </c>
      <c r="G66" s="214"/>
      <c r="H66" s="217"/>
      <c r="K66" s="214"/>
      <c r="L66" s="217"/>
    </row>
    <row r="67" spans="2:12">
      <c r="B67" s="211"/>
      <c r="C67" s="213" t="s">
        <v>119</v>
      </c>
      <c r="D67" s="212">
        <v>51.997116077900003</v>
      </c>
      <c r="E67" s="212">
        <v>53.331314354900002</v>
      </c>
      <c r="G67" s="214"/>
      <c r="H67" s="217"/>
      <c r="K67" s="214"/>
      <c r="L67" s="217"/>
    </row>
    <row r="68" spans="2:12">
      <c r="B68" s="210"/>
      <c r="C68" s="216" t="s">
        <v>120</v>
      </c>
      <c r="D68" s="215">
        <v>73.540014419600013</v>
      </c>
      <c r="E68" s="215">
        <v>68.413082979999999</v>
      </c>
      <c r="G68" s="214"/>
      <c r="H68" s="217"/>
      <c r="K68" s="214"/>
      <c r="L68" s="217"/>
    </row>
    <row r="69" spans="2:12">
      <c r="B69" s="211">
        <v>2005</v>
      </c>
      <c r="C69" s="213" t="s">
        <v>109</v>
      </c>
      <c r="D69" s="212">
        <v>49.920692141300002</v>
      </c>
      <c r="E69" s="212">
        <v>50.6965475469</v>
      </c>
      <c r="G69" s="214"/>
      <c r="H69" s="217"/>
      <c r="K69" s="214"/>
      <c r="L69" s="217"/>
    </row>
    <row r="70" spans="2:12">
      <c r="B70" s="211"/>
      <c r="C70" s="213" t="s">
        <v>110</v>
      </c>
      <c r="D70" s="212">
        <v>45.9408795963</v>
      </c>
      <c r="E70" s="212">
        <v>45.154451847399997</v>
      </c>
      <c r="G70" s="214"/>
      <c r="H70" s="217"/>
      <c r="K70" s="214"/>
      <c r="L70" s="217"/>
    </row>
    <row r="71" spans="2:12">
      <c r="B71" s="211"/>
      <c r="C71" s="213" t="s">
        <v>111</v>
      </c>
      <c r="D71" s="212">
        <v>52.862292718100001</v>
      </c>
      <c r="E71" s="212">
        <v>52.967898243500002</v>
      </c>
      <c r="G71" s="214"/>
      <c r="H71" s="217"/>
      <c r="K71" s="214"/>
      <c r="L71" s="217"/>
    </row>
    <row r="72" spans="2:12">
      <c r="B72" s="211"/>
      <c r="C72" s="213" t="s">
        <v>112</v>
      </c>
      <c r="D72" s="212">
        <v>51.131939437600003</v>
      </c>
      <c r="E72" s="212">
        <v>50.605693519100001</v>
      </c>
      <c r="G72" s="214"/>
      <c r="H72" s="217"/>
      <c r="K72" s="214"/>
      <c r="L72" s="217"/>
    </row>
    <row r="73" spans="2:12">
      <c r="B73" s="211"/>
      <c r="C73" s="213" t="s">
        <v>113</v>
      </c>
      <c r="D73" s="212">
        <v>53.294881038199996</v>
      </c>
      <c r="E73" s="212">
        <v>52.241066020600002</v>
      </c>
      <c r="G73" s="214"/>
      <c r="H73" s="217"/>
      <c r="K73" s="214"/>
      <c r="L73" s="217"/>
    </row>
    <row r="74" spans="2:12">
      <c r="B74" s="211"/>
      <c r="C74" s="213" t="s">
        <v>114</v>
      </c>
      <c r="D74" s="212">
        <v>52.256669069899999</v>
      </c>
      <c r="E74" s="212">
        <v>51.877649909100008</v>
      </c>
      <c r="G74" s="214"/>
      <c r="H74" s="217"/>
      <c r="K74" s="214"/>
      <c r="L74" s="217"/>
    </row>
    <row r="75" spans="2:12">
      <c r="B75" s="211"/>
      <c r="C75" s="213" t="s">
        <v>115</v>
      </c>
      <c r="D75" s="212">
        <v>54.419610670500006</v>
      </c>
      <c r="E75" s="212">
        <v>52.695336159899995</v>
      </c>
      <c r="G75" s="214"/>
      <c r="H75" s="217"/>
      <c r="K75" s="214"/>
      <c r="L75" s="217"/>
    </row>
    <row r="76" spans="2:12">
      <c r="B76" s="211"/>
      <c r="C76" s="213" t="s">
        <v>116</v>
      </c>
      <c r="D76" s="212">
        <v>53.987022350400004</v>
      </c>
      <c r="E76" s="212">
        <v>54.694124772899997</v>
      </c>
      <c r="G76" s="214"/>
      <c r="H76" s="217"/>
      <c r="K76" s="214"/>
      <c r="L76" s="217"/>
    </row>
    <row r="77" spans="2:12">
      <c r="B77" s="211"/>
      <c r="C77" s="213" t="s">
        <v>117</v>
      </c>
      <c r="D77" s="212">
        <v>51.910598413800003</v>
      </c>
      <c r="E77" s="212">
        <v>51.786795881300002</v>
      </c>
      <c r="G77" s="214"/>
      <c r="H77" s="217"/>
      <c r="K77" s="214"/>
      <c r="L77" s="217"/>
    </row>
    <row r="78" spans="2:12">
      <c r="B78" s="211"/>
      <c r="C78" s="213" t="s">
        <v>118</v>
      </c>
      <c r="D78" s="212">
        <v>54.852198990600002</v>
      </c>
      <c r="E78" s="212">
        <v>53.785584494200002</v>
      </c>
      <c r="G78" s="214"/>
      <c r="H78" s="217"/>
      <c r="K78" s="214"/>
      <c r="L78" s="217"/>
    </row>
    <row r="79" spans="2:12">
      <c r="B79" s="211"/>
      <c r="C79" s="213" t="s">
        <v>119</v>
      </c>
      <c r="D79" s="212">
        <v>54.592645998600005</v>
      </c>
      <c r="E79" s="212">
        <v>55.239248940000003</v>
      </c>
      <c r="G79" s="214"/>
      <c r="H79" s="217"/>
      <c r="K79" s="214"/>
      <c r="L79" s="217"/>
    </row>
    <row r="80" spans="2:12">
      <c r="B80" s="210"/>
      <c r="C80" s="216" t="s">
        <v>120</v>
      </c>
      <c r="D80" s="215">
        <v>77.173756308600005</v>
      </c>
      <c r="E80" s="215">
        <v>70.684433676600008</v>
      </c>
      <c r="G80" s="214"/>
      <c r="H80" s="217"/>
      <c r="K80" s="214"/>
      <c r="L80" s="217"/>
    </row>
    <row r="81" spans="2:12">
      <c r="B81" s="211">
        <v>2006</v>
      </c>
      <c r="C81" s="213" t="s">
        <v>109</v>
      </c>
      <c r="D81" s="212">
        <v>53.208363374200005</v>
      </c>
      <c r="E81" s="212">
        <v>52.695336159899995</v>
      </c>
      <c r="G81" s="214"/>
      <c r="H81" s="217"/>
      <c r="K81" s="214"/>
      <c r="L81" s="217"/>
    </row>
    <row r="82" spans="2:12">
      <c r="B82" s="211"/>
      <c r="C82" s="213" t="s">
        <v>110</v>
      </c>
      <c r="D82" s="212">
        <v>48.795962508999999</v>
      </c>
      <c r="E82" s="212">
        <v>46.880678376700004</v>
      </c>
      <c r="G82" s="214"/>
      <c r="H82" s="217"/>
      <c r="K82" s="214"/>
      <c r="L82" s="217"/>
    </row>
    <row r="83" spans="2:12">
      <c r="B83" s="211"/>
      <c r="C83" s="213" t="s">
        <v>111</v>
      </c>
      <c r="D83" s="212">
        <v>54.419610670500006</v>
      </c>
      <c r="E83" s="212">
        <v>55.057540884300003</v>
      </c>
      <c r="G83" s="214"/>
      <c r="H83" s="217"/>
      <c r="K83" s="214"/>
      <c r="L83" s="217"/>
    </row>
    <row r="84" spans="2:12">
      <c r="B84" s="211"/>
      <c r="C84" s="213" t="s">
        <v>112</v>
      </c>
      <c r="D84" s="212">
        <v>54.938716654700002</v>
      </c>
      <c r="E84" s="212">
        <v>51.968503937000001</v>
      </c>
      <c r="G84" s="214"/>
      <c r="H84" s="217"/>
      <c r="K84" s="214"/>
      <c r="L84" s="217"/>
    </row>
    <row r="85" spans="2:12">
      <c r="B85" s="211"/>
      <c r="C85" s="213" t="s">
        <v>113</v>
      </c>
      <c r="D85" s="212">
        <v>57.274693583300007</v>
      </c>
      <c r="E85" s="212">
        <v>56.783767413699998</v>
      </c>
      <c r="G85" s="214"/>
      <c r="H85" s="217"/>
      <c r="K85" s="214"/>
      <c r="L85" s="217"/>
    </row>
    <row r="86" spans="2:12">
      <c r="B86" s="211"/>
      <c r="C86" s="213" t="s">
        <v>114</v>
      </c>
      <c r="D86" s="212">
        <v>54.3330930065</v>
      </c>
      <c r="E86" s="212">
        <v>52.786190187800003</v>
      </c>
      <c r="G86" s="214"/>
      <c r="H86" s="217"/>
      <c r="K86" s="214"/>
      <c r="L86" s="217"/>
    </row>
    <row r="87" spans="2:12">
      <c r="B87" s="211"/>
      <c r="C87" s="213" t="s">
        <v>115</v>
      </c>
      <c r="D87" s="212">
        <v>55.630857966800001</v>
      </c>
      <c r="E87" s="212">
        <v>56.147789218699998</v>
      </c>
      <c r="G87" s="214"/>
      <c r="H87" s="217"/>
      <c r="K87" s="214"/>
      <c r="L87" s="217"/>
    </row>
    <row r="88" spans="2:12">
      <c r="B88" s="211"/>
      <c r="C88" s="213" t="s">
        <v>116</v>
      </c>
      <c r="D88" s="212">
        <v>57.447728911299997</v>
      </c>
      <c r="E88" s="212">
        <v>58.9642640824</v>
      </c>
      <c r="G88" s="214"/>
      <c r="H88" s="217"/>
      <c r="K88" s="214"/>
      <c r="L88" s="217"/>
    </row>
    <row r="89" spans="2:12">
      <c r="B89" s="211"/>
      <c r="C89" s="213" t="s">
        <v>117</v>
      </c>
      <c r="D89" s="212">
        <v>57.1016582552</v>
      </c>
      <c r="E89" s="212">
        <v>57.056329497300005</v>
      </c>
      <c r="G89" s="214"/>
      <c r="H89" s="217"/>
      <c r="K89" s="214"/>
      <c r="L89" s="217"/>
    </row>
    <row r="90" spans="2:12">
      <c r="B90" s="211"/>
      <c r="C90" s="213" t="s">
        <v>118</v>
      </c>
      <c r="D90" s="212">
        <v>58.658976207599999</v>
      </c>
      <c r="E90" s="212">
        <v>59.6002422774</v>
      </c>
      <c r="G90" s="214"/>
      <c r="J90" s="214"/>
    </row>
    <row r="91" spans="2:12">
      <c r="B91" s="211"/>
      <c r="C91" s="213" t="s">
        <v>119</v>
      </c>
      <c r="D91" s="212">
        <v>59.524152847900005</v>
      </c>
      <c r="E91" s="212">
        <v>60.7813446396</v>
      </c>
      <c r="G91" s="214"/>
      <c r="J91" s="214"/>
    </row>
    <row r="92" spans="2:12">
      <c r="B92" s="210"/>
      <c r="C92" s="216" t="s">
        <v>120</v>
      </c>
      <c r="D92" s="215">
        <v>81.586157173800004</v>
      </c>
      <c r="E92" s="215">
        <v>74.772864930300003</v>
      </c>
      <c r="G92" s="214"/>
      <c r="J92" s="214"/>
    </row>
    <row r="93" spans="2:12">
      <c r="B93" s="211">
        <v>2007</v>
      </c>
      <c r="C93" s="213" t="s">
        <v>109</v>
      </c>
      <c r="D93" s="212">
        <v>57.707281903400002</v>
      </c>
      <c r="E93" s="212">
        <v>58.055723803800007</v>
      </c>
      <c r="G93" s="214"/>
      <c r="J93" s="214"/>
    </row>
    <row r="94" spans="2:12">
      <c r="B94" s="211"/>
      <c r="C94" s="213" t="s">
        <v>110</v>
      </c>
      <c r="D94" s="212">
        <v>53.208363374200005</v>
      </c>
      <c r="E94" s="212">
        <v>52.513628104199995</v>
      </c>
      <c r="G94" s="214"/>
      <c r="J94" s="214"/>
    </row>
    <row r="95" spans="2:12">
      <c r="B95" s="211"/>
      <c r="C95" s="213" t="s">
        <v>111</v>
      </c>
      <c r="D95" s="212">
        <v>60.735400144200007</v>
      </c>
      <c r="E95" s="212">
        <v>62.235009085400002</v>
      </c>
      <c r="G95" s="214"/>
      <c r="J95" s="214"/>
    </row>
    <row r="96" spans="2:12">
      <c r="B96" s="211"/>
      <c r="C96" s="213" t="s">
        <v>112</v>
      </c>
      <c r="D96" s="212">
        <v>59.178082191800002</v>
      </c>
      <c r="E96" s="212">
        <v>59.781950333099999</v>
      </c>
      <c r="G96" s="214"/>
      <c r="J96" s="214"/>
    </row>
    <row r="97" spans="2:10">
      <c r="B97" s="211"/>
      <c r="C97" s="213" t="s">
        <v>113</v>
      </c>
      <c r="D97" s="212">
        <v>63.330930064899995</v>
      </c>
      <c r="E97" s="212">
        <v>64.688067837700004</v>
      </c>
      <c r="G97" s="214"/>
      <c r="J97" s="214"/>
    </row>
    <row r="98" spans="2:10">
      <c r="B98" s="211"/>
      <c r="C98" s="213" t="s">
        <v>114</v>
      </c>
      <c r="D98" s="212">
        <v>60.562364816200002</v>
      </c>
      <c r="E98" s="212">
        <v>61.871592974000002</v>
      </c>
      <c r="G98" s="214"/>
      <c r="J98" s="214"/>
    </row>
    <row r="99" spans="2:10">
      <c r="B99" s="211"/>
      <c r="C99" s="213" t="s">
        <v>115</v>
      </c>
      <c r="D99" s="212">
        <v>60.821917808199998</v>
      </c>
      <c r="E99" s="212">
        <v>63.688673531200003</v>
      </c>
      <c r="G99" s="214"/>
      <c r="J99" s="214"/>
    </row>
    <row r="100" spans="2:10">
      <c r="B100" s="211"/>
      <c r="C100" s="213" t="s">
        <v>116</v>
      </c>
      <c r="D100" s="212">
        <v>63.330930064899995</v>
      </c>
      <c r="E100" s="212">
        <v>67.867958812799998</v>
      </c>
      <c r="G100" s="214"/>
      <c r="J100" s="214"/>
    </row>
    <row r="101" spans="2:10">
      <c r="B101" s="211"/>
      <c r="C101" s="213" t="s">
        <v>117</v>
      </c>
      <c r="D101" s="212">
        <v>61.773612112500004</v>
      </c>
      <c r="E101" s="212">
        <v>63.870381586900002</v>
      </c>
      <c r="G101" s="214"/>
      <c r="J101" s="214"/>
    </row>
    <row r="102" spans="2:10">
      <c r="B102" s="211"/>
      <c r="C102" s="213" t="s">
        <v>118</v>
      </c>
      <c r="D102" s="212">
        <v>64.282624369100006</v>
      </c>
      <c r="E102" s="212">
        <v>69.412477286499993</v>
      </c>
      <c r="G102" s="214"/>
      <c r="J102" s="214"/>
    </row>
    <row r="103" spans="2:10">
      <c r="B103" s="211"/>
      <c r="C103" s="213" t="s">
        <v>119</v>
      </c>
      <c r="D103" s="212">
        <v>65.666906993499992</v>
      </c>
      <c r="E103" s="212">
        <v>69.5033313144</v>
      </c>
      <c r="G103" s="214"/>
      <c r="J103" s="214"/>
    </row>
    <row r="104" spans="2:10">
      <c r="B104" s="210"/>
      <c r="C104" s="216" t="s">
        <v>120</v>
      </c>
      <c r="D104" s="215">
        <v>89.286229271799996</v>
      </c>
      <c r="E104" s="215">
        <v>82.768019382200009</v>
      </c>
      <c r="G104" s="214"/>
      <c r="J104" s="214"/>
    </row>
    <row r="105" spans="2:10">
      <c r="B105" s="211">
        <v>2008</v>
      </c>
      <c r="C105" s="213" t="s">
        <v>109</v>
      </c>
      <c r="D105" s="212">
        <v>64.455659697200005</v>
      </c>
      <c r="E105" s="212">
        <v>66.414294367099998</v>
      </c>
      <c r="G105" s="214"/>
      <c r="J105" s="214"/>
    </row>
    <row r="106" spans="2:10">
      <c r="B106" s="211"/>
      <c r="C106" s="213" t="s">
        <v>110</v>
      </c>
      <c r="D106" s="212">
        <v>60.043258831999999</v>
      </c>
      <c r="E106" s="212">
        <v>62.235009085400002</v>
      </c>
      <c r="G106" s="214"/>
      <c r="J106" s="214"/>
    </row>
    <row r="107" spans="2:10">
      <c r="B107" s="211"/>
      <c r="C107" s="213" t="s">
        <v>111</v>
      </c>
      <c r="D107" s="212">
        <v>67.483777938000003</v>
      </c>
      <c r="E107" s="212">
        <v>69.6850393701</v>
      </c>
      <c r="G107" s="214"/>
      <c r="J107" s="214"/>
    </row>
    <row r="108" spans="2:10">
      <c r="B108" s="211"/>
      <c r="C108" s="213" t="s">
        <v>112</v>
      </c>
      <c r="D108" s="212">
        <v>64.282624369100006</v>
      </c>
      <c r="E108" s="212">
        <v>69.230769230800007</v>
      </c>
      <c r="G108" s="214"/>
      <c r="J108" s="214"/>
    </row>
    <row r="109" spans="2:10">
      <c r="B109" s="211"/>
      <c r="C109" s="213" t="s">
        <v>113</v>
      </c>
      <c r="D109" s="212">
        <v>70.338860850800003</v>
      </c>
      <c r="E109" s="212">
        <v>72.319806178100009</v>
      </c>
      <c r="G109" s="214"/>
      <c r="J109" s="214"/>
    </row>
    <row r="110" spans="2:10">
      <c r="B110" s="211"/>
      <c r="C110" s="213" t="s">
        <v>114</v>
      </c>
      <c r="D110" s="212">
        <v>65.493871665499995</v>
      </c>
      <c r="E110" s="212">
        <v>70.5935796487</v>
      </c>
      <c r="G110" s="214"/>
      <c r="J110" s="214"/>
    </row>
    <row r="111" spans="2:10">
      <c r="B111" s="211"/>
      <c r="C111" s="213" t="s">
        <v>115</v>
      </c>
      <c r="D111" s="212">
        <v>67.656813266</v>
      </c>
      <c r="E111" s="212">
        <v>74.046032707500004</v>
      </c>
      <c r="G111" s="214"/>
      <c r="J111" s="214"/>
    </row>
    <row r="112" spans="2:10">
      <c r="B112" s="211"/>
      <c r="C112" s="213" t="s">
        <v>116</v>
      </c>
      <c r="D112" s="212">
        <v>69.560201874499995</v>
      </c>
      <c r="E112" s="212">
        <v>72.592368261700003</v>
      </c>
      <c r="G112" s="214"/>
      <c r="J112" s="214"/>
    </row>
    <row r="113" spans="2:10">
      <c r="B113" s="211"/>
      <c r="C113" s="213" t="s">
        <v>117</v>
      </c>
      <c r="D113" s="212">
        <v>67.570295602000002</v>
      </c>
      <c r="E113" s="212">
        <v>74.046032707500004</v>
      </c>
      <c r="G113" s="214"/>
      <c r="J113" s="214"/>
    </row>
    <row r="114" spans="2:10">
      <c r="B114" s="211"/>
      <c r="C114" s="213" t="s">
        <v>118</v>
      </c>
      <c r="D114" s="212">
        <v>70.684931506800012</v>
      </c>
      <c r="E114" s="212">
        <v>71.774682010899994</v>
      </c>
      <c r="G114" s="214"/>
      <c r="J114" s="214"/>
    </row>
    <row r="115" spans="2:10">
      <c r="B115" s="211"/>
      <c r="C115" s="213" t="s">
        <v>119</v>
      </c>
      <c r="D115" s="212">
        <v>69.041095890400001</v>
      </c>
      <c r="E115" s="212">
        <v>66.596002422799998</v>
      </c>
      <c r="G115" s="214"/>
      <c r="J115" s="214"/>
    </row>
    <row r="116" spans="2:10">
      <c r="B116" s="210"/>
      <c r="C116" s="216" t="s">
        <v>120</v>
      </c>
      <c r="D116" s="215">
        <v>92.660418168699991</v>
      </c>
      <c r="E116" s="215">
        <v>83.767413688700003</v>
      </c>
      <c r="G116" s="214"/>
      <c r="J116" s="214"/>
    </row>
    <row r="117" spans="2:10">
      <c r="B117" s="211">
        <v>2009</v>
      </c>
      <c r="C117" s="213" t="s">
        <v>109</v>
      </c>
      <c r="D117" s="212">
        <v>68.348954578200008</v>
      </c>
      <c r="E117" s="212">
        <v>68.322228952200007</v>
      </c>
      <c r="G117" s="214"/>
      <c r="J117" s="214"/>
    </row>
    <row r="118" spans="2:10">
      <c r="B118" s="211"/>
      <c r="C118" s="213" t="s">
        <v>110</v>
      </c>
      <c r="D118" s="212">
        <v>62.292718096599998</v>
      </c>
      <c r="E118" s="212">
        <v>63.143549364000002</v>
      </c>
      <c r="G118" s="214"/>
      <c r="J118" s="214"/>
    </row>
    <row r="119" spans="2:10">
      <c r="B119" s="211"/>
      <c r="C119" s="213" t="s">
        <v>111</v>
      </c>
      <c r="D119" s="212">
        <v>68.348954578200008</v>
      </c>
      <c r="E119" s="212">
        <v>74.046032707500004</v>
      </c>
      <c r="G119" s="214"/>
      <c r="J119" s="214"/>
    </row>
    <row r="120" spans="2:10">
      <c r="B120" s="211"/>
      <c r="C120" s="213" t="s">
        <v>112</v>
      </c>
      <c r="D120" s="212">
        <v>68.868060562400004</v>
      </c>
      <c r="E120" s="212">
        <v>68.685645063600006</v>
      </c>
      <c r="G120" s="214"/>
      <c r="J120" s="214"/>
    </row>
    <row r="121" spans="2:10">
      <c r="B121" s="211"/>
      <c r="C121" s="213" t="s">
        <v>113</v>
      </c>
      <c r="D121" s="212">
        <v>72.328767123300011</v>
      </c>
      <c r="E121" s="212">
        <v>74.318594790999995</v>
      </c>
      <c r="G121" s="214"/>
      <c r="J121" s="214"/>
    </row>
    <row r="122" spans="2:10">
      <c r="B122" s="211"/>
      <c r="C122" s="213" t="s">
        <v>114</v>
      </c>
      <c r="D122" s="212">
        <v>69.214131218500015</v>
      </c>
      <c r="E122" s="212">
        <v>77.952755905499998</v>
      </c>
      <c r="G122" s="214"/>
      <c r="J122" s="214"/>
    </row>
    <row r="123" spans="2:10">
      <c r="B123" s="211"/>
      <c r="C123" s="213" t="s">
        <v>115</v>
      </c>
      <c r="D123" s="212">
        <v>71.723143475100002</v>
      </c>
      <c r="E123" s="212">
        <v>74.682010902500011</v>
      </c>
      <c r="G123" s="214"/>
      <c r="J123" s="214"/>
    </row>
    <row r="124" spans="2:10">
      <c r="B124" s="211"/>
      <c r="C124" s="213" t="s">
        <v>116</v>
      </c>
      <c r="D124" s="212">
        <v>72.847873107400005</v>
      </c>
      <c r="E124" s="212">
        <v>76.680799515400011</v>
      </c>
      <c r="G124" s="214"/>
      <c r="J124" s="214"/>
    </row>
    <row r="125" spans="2:10">
      <c r="B125" s="211"/>
      <c r="C125" s="213" t="s">
        <v>117</v>
      </c>
      <c r="D125" s="212">
        <v>71.031002162899995</v>
      </c>
      <c r="E125" s="212">
        <v>80.860084797100001</v>
      </c>
      <c r="G125" s="214"/>
      <c r="J125" s="214"/>
    </row>
    <row r="126" spans="2:10">
      <c r="B126" s="211"/>
      <c r="C126" s="213" t="s">
        <v>118</v>
      </c>
      <c r="D126" s="212">
        <v>76.741167988499996</v>
      </c>
      <c r="E126" s="212">
        <v>79.860690490599993</v>
      </c>
      <c r="G126" s="214"/>
      <c r="J126" s="214"/>
    </row>
    <row r="127" spans="2:10">
      <c r="B127" s="211"/>
      <c r="C127" s="213" t="s">
        <v>119</v>
      </c>
      <c r="D127" s="212">
        <v>74.924297043999999</v>
      </c>
      <c r="E127" s="212">
        <v>77.407631738300012</v>
      </c>
      <c r="G127" s="214"/>
      <c r="J127" s="214"/>
    </row>
    <row r="128" spans="2:10">
      <c r="B128" s="210"/>
      <c r="C128" s="216" t="s">
        <v>120</v>
      </c>
      <c r="D128" s="215">
        <v>101.225666907</v>
      </c>
      <c r="E128" s="215">
        <v>95.396729254999997</v>
      </c>
      <c r="G128" s="214"/>
      <c r="J128" s="214"/>
    </row>
    <row r="129" spans="2:10">
      <c r="B129" s="211">
        <v>2010</v>
      </c>
      <c r="C129" s="213" t="s">
        <v>109</v>
      </c>
      <c r="D129" s="212">
        <v>75.443403028099993</v>
      </c>
      <c r="E129" s="212">
        <v>75.317989097500003</v>
      </c>
      <c r="G129" s="214"/>
      <c r="J129" s="214"/>
    </row>
    <row r="130" spans="2:10">
      <c r="B130" s="211"/>
      <c r="C130" s="213" t="s">
        <v>110</v>
      </c>
      <c r="D130" s="212">
        <v>69.906272530600006</v>
      </c>
      <c r="E130" s="212">
        <v>71.774682010899994</v>
      </c>
      <c r="G130" s="214"/>
      <c r="J130" s="214"/>
    </row>
    <row r="131" spans="2:10">
      <c r="B131" s="211"/>
      <c r="C131" s="213" t="s">
        <v>111</v>
      </c>
      <c r="D131" s="212">
        <v>79.077144917100014</v>
      </c>
      <c r="E131" s="212">
        <v>90.490611750499994</v>
      </c>
      <c r="G131" s="214"/>
      <c r="J131" s="214"/>
    </row>
    <row r="132" spans="2:10">
      <c r="B132" s="211"/>
      <c r="C132" s="213" t="s">
        <v>112</v>
      </c>
      <c r="D132" s="212">
        <v>75.18385003600001</v>
      </c>
      <c r="E132" s="212">
        <v>77.044215626900012</v>
      </c>
      <c r="G132" s="214"/>
      <c r="J132" s="214"/>
    </row>
    <row r="133" spans="2:10">
      <c r="B133" s="211"/>
      <c r="C133" s="213" t="s">
        <v>113</v>
      </c>
      <c r="D133" s="212">
        <v>79.769286229300008</v>
      </c>
      <c r="E133" s="212">
        <v>81.405208964300002</v>
      </c>
      <c r="G133" s="214"/>
      <c r="J133" s="214"/>
    </row>
    <row r="134" spans="2:10">
      <c r="B134" s="211"/>
      <c r="C134" s="213" t="s">
        <v>114</v>
      </c>
      <c r="D134" s="212">
        <v>77.087238644599992</v>
      </c>
      <c r="E134" s="212">
        <v>80.4966686856</v>
      </c>
      <c r="G134" s="214"/>
      <c r="J134" s="214"/>
    </row>
    <row r="135" spans="2:10">
      <c r="B135" s="211"/>
      <c r="C135" s="213" t="s">
        <v>115</v>
      </c>
      <c r="D135" s="212">
        <v>79.682768565200007</v>
      </c>
      <c r="E135" s="212">
        <v>84.039975772299996</v>
      </c>
      <c r="G135" s="214"/>
      <c r="J135" s="214"/>
    </row>
    <row r="136" spans="2:10">
      <c r="B136" s="211"/>
      <c r="C136" s="213" t="s">
        <v>116</v>
      </c>
      <c r="D136" s="212">
        <v>80.5479452055</v>
      </c>
      <c r="E136" s="212">
        <v>87.401574803100004</v>
      </c>
      <c r="G136" s="214"/>
      <c r="J136" s="214"/>
    </row>
    <row r="137" spans="2:10">
      <c r="B137" s="211"/>
      <c r="C137" s="213" t="s">
        <v>117</v>
      </c>
      <c r="D137" s="212">
        <v>79.509733237199995</v>
      </c>
      <c r="E137" s="212">
        <v>85.675348273799997</v>
      </c>
      <c r="G137" s="214"/>
      <c r="J137" s="214"/>
    </row>
    <row r="138" spans="2:10">
      <c r="B138" s="211"/>
      <c r="C138" s="213" t="s">
        <v>118</v>
      </c>
      <c r="D138" s="212">
        <v>83.403028118200012</v>
      </c>
      <c r="E138" s="212">
        <v>88.673531193200006</v>
      </c>
      <c r="G138" s="214"/>
      <c r="J138" s="214"/>
    </row>
    <row r="139" spans="2:10">
      <c r="B139" s="211"/>
      <c r="C139" s="213" t="s">
        <v>119</v>
      </c>
      <c r="D139" s="212">
        <v>82.364816149999996</v>
      </c>
      <c r="E139" s="212">
        <v>90.5814657783</v>
      </c>
      <c r="G139" s="214"/>
      <c r="J139" s="214"/>
    </row>
    <row r="140" spans="2:10">
      <c r="B140" s="210"/>
      <c r="C140" s="216" t="s">
        <v>120</v>
      </c>
      <c r="D140" s="215">
        <v>111.60778658980001</v>
      </c>
      <c r="E140" s="215">
        <v>109.75166565719999</v>
      </c>
      <c r="G140" s="214"/>
      <c r="J140" s="214"/>
    </row>
    <row r="141" spans="2:10">
      <c r="B141" s="211">
        <v>2011</v>
      </c>
      <c r="C141" s="213" t="s">
        <v>109</v>
      </c>
      <c r="D141" s="212">
        <v>81.672674837800002</v>
      </c>
      <c r="E141" s="212">
        <v>83.858267716500009</v>
      </c>
      <c r="G141" s="214"/>
      <c r="J141" s="214"/>
    </row>
    <row r="142" spans="2:10">
      <c r="B142" s="211"/>
      <c r="C142" s="213" t="s">
        <v>110</v>
      </c>
      <c r="D142" s="212">
        <v>75.875991348200003</v>
      </c>
      <c r="E142" s="212">
        <v>82.313749242900002</v>
      </c>
      <c r="G142" s="214"/>
      <c r="J142" s="214"/>
    </row>
    <row r="143" spans="2:10">
      <c r="B143" s="211"/>
      <c r="C143" s="213" t="s">
        <v>111</v>
      </c>
      <c r="D143" s="212">
        <v>82.191780821899997</v>
      </c>
      <c r="E143" s="212">
        <v>88.037552998199999</v>
      </c>
      <c r="G143" s="214"/>
      <c r="J143" s="214"/>
    </row>
    <row r="144" spans="2:10">
      <c r="B144" s="211"/>
      <c r="C144" s="213" t="s">
        <v>112</v>
      </c>
      <c r="D144" s="212">
        <v>82.88392213409999</v>
      </c>
      <c r="E144" s="212">
        <v>86.311326468800004</v>
      </c>
      <c r="G144" s="214"/>
      <c r="J144" s="214"/>
    </row>
    <row r="145" spans="2:10">
      <c r="B145" s="211"/>
      <c r="C145" s="213" t="s">
        <v>113</v>
      </c>
      <c r="D145" s="212">
        <v>84.787310742599999</v>
      </c>
      <c r="E145" s="212">
        <v>91.944276196199993</v>
      </c>
      <c r="G145" s="214"/>
      <c r="J145" s="214"/>
    </row>
    <row r="146" spans="2:10">
      <c r="B146" s="211"/>
      <c r="C146" s="213" t="s">
        <v>114</v>
      </c>
      <c r="D146" s="212">
        <v>82.537851478000007</v>
      </c>
      <c r="E146" s="212">
        <v>88.037552998199999</v>
      </c>
      <c r="G146" s="214"/>
      <c r="J146" s="214"/>
    </row>
    <row r="147" spans="2:10">
      <c r="B147" s="211"/>
      <c r="C147" s="213" t="s">
        <v>115</v>
      </c>
      <c r="D147" s="212">
        <v>85.306416726699993</v>
      </c>
      <c r="E147" s="212">
        <v>90.127195639000007</v>
      </c>
      <c r="G147" s="214"/>
      <c r="J147" s="214"/>
    </row>
    <row r="148" spans="2:10">
      <c r="B148" s="211"/>
      <c r="C148" s="213" t="s">
        <v>116</v>
      </c>
      <c r="D148" s="212">
        <v>85.652487382800004</v>
      </c>
      <c r="E148" s="212">
        <v>92.125984252000009</v>
      </c>
      <c r="G148" s="214"/>
      <c r="J148" s="214"/>
    </row>
    <row r="149" spans="2:10">
      <c r="B149" s="211"/>
      <c r="C149" s="213" t="s">
        <v>117</v>
      </c>
      <c r="D149" s="212">
        <v>83.576063446300012</v>
      </c>
      <c r="E149" s="212">
        <v>89.6729254997</v>
      </c>
      <c r="G149" s="214"/>
      <c r="J149" s="214"/>
    </row>
    <row r="150" spans="2:10">
      <c r="B150" s="211"/>
      <c r="C150" s="213" t="s">
        <v>118</v>
      </c>
      <c r="D150" s="212">
        <v>86.950252343200006</v>
      </c>
      <c r="E150" s="212">
        <v>90.036341611099999</v>
      </c>
      <c r="G150" s="214"/>
      <c r="J150" s="214"/>
    </row>
    <row r="151" spans="2:10">
      <c r="B151" s="211"/>
      <c r="C151" s="213" t="s">
        <v>119</v>
      </c>
      <c r="D151" s="212">
        <v>87.90194664740001</v>
      </c>
      <c r="E151" s="212">
        <v>93.397940641999995</v>
      </c>
      <c r="G151" s="214"/>
      <c r="J151" s="214"/>
    </row>
    <row r="152" spans="2:10">
      <c r="B152" s="210"/>
      <c r="C152" s="216" t="s">
        <v>120</v>
      </c>
      <c r="D152" s="215">
        <v>119.04830569570001</v>
      </c>
      <c r="E152" s="215">
        <v>114.476075106</v>
      </c>
      <c r="G152" s="214"/>
      <c r="J152" s="214"/>
    </row>
    <row r="153" spans="2:10">
      <c r="B153" s="211">
        <v>2012</v>
      </c>
      <c r="C153" s="213" t="s">
        <v>109</v>
      </c>
      <c r="D153" s="212">
        <v>87.98846431150001</v>
      </c>
      <c r="E153" s="212">
        <v>90.763173834</v>
      </c>
      <c r="G153" s="214"/>
      <c r="J153" s="214"/>
    </row>
    <row r="154" spans="2:10">
      <c r="B154" s="211"/>
      <c r="C154" s="213" t="s">
        <v>110</v>
      </c>
      <c r="D154" s="212">
        <v>83.922134102400008</v>
      </c>
      <c r="E154" s="212">
        <v>84.857662023000003</v>
      </c>
      <c r="G154" s="214"/>
      <c r="J154" s="214"/>
    </row>
    <row r="155" spans="2:10">
      <c r="B155" s="211"/>
      <c r="C155" s="213" t="s">
        <v>111</v>
      </c>
      <c r="D155" s="212">
        <v>92.487382840700008</v>
      </c>
      <c r="E155" s="212">
        <v>97.122955784400006</v>
      </c>
      <c r="G155" s="214"/>
      <c r="J155" s="214"/>
    </row>
    <row r="156" spans="2:10">
      <c r="B156" s="211"/>
      <c r="C156" s="213" t="s">
        <v>112</v>
      </c>
      <c r="D156" s="212">
        <v>87.815428983399997</v>
      </c>
      <c r="E156" s="212">
        <v>88.7643852211</v>
      </c>
      <c r="G156" s="214"/>
      <c r="J156" s="214"/>
    </row>
    <row r="157" spans="2:10">
      <c r="B157" s="211"/>
      <c r="C157" s="213" t="s">
        <v>113</v>
      </c>
      <c r="D157" s="212">
        <v>91.708723864500001</v>
      </c>
      <c r="E157" s="212">
        <v>96.486977589300011</v>
      </c>
      <c r="G157" s="214"/>
      <c r="J157" s="214"/>
    </row>
    <row r="158" spans="2:10">
      <c r="B158" s="211"/>
      <c r="C158" s="213" t="s">
        <v>114</v>
      </c>
      <c r="D158" s="212">
        <v>90.237923576100002</v>
      </c>
      <c r="E158" s="212">
        <v>99.0308903695</v>
      </c>
      <c r="G158" s="214"/>
      <c r="J158" s="214"/>
    </row>
    <row r="159" spans="2:10">
      <c r="B159" s="211"/>
      <c r="C159" s="213" t="s">
        <v>115</v>
      </c>
      <c r="D159" s="212">
        <v>91.449170872400003</v>
      </c>
      <c r="E159" s="212">
        <v>99.303452453099993</v>
      </c>
      <c r="G159" s="214"/>
      <c r="J159" s="214"/>
    </row>
    <row r="160" spans="2:10">
      <c r="B160" s="211"/>
      <c r="C160" s="213" t="s">
        <v>116</v>
      </c>
      <c r="D160" s="212">
        <v>94.217736121100003</v>
      </c>
      <c r="E160" s="212">
        <v>106.4809206541</v>
      </c>
      <c r="G160" s="214"/>
      <c r="J160" s="214"/>
    </row>
    <row r="161" spans="2:10">
      <c r="B161" s="211"/>
      <c r="C161" s="213" t="s">
        <v>117</v>
      </c>
      <c r="D161" s="212">
        <v>90.757029560199996</v>
      </c>
      <c r="E161" s="212">
        <v>91.4900060569</v>
      </c>
      <c r="G161" s="214"/>
      <c r="J161" s="214"/>
    </row>
    <row r="162" spans="2:10">
      <c r="B162" s="211"/>
      <c r="C162" s="213" t="s">
        <v>118</v>
      </c>
      <c r="D162" s="212">
        <v>94.909877433300011</v>
      </c>
      <c r="E162" s="212">
        <v>103.1193216233</v>
      </c>
      <c r="G162" s="214"/>
      <c r="J162" s="214"/>
    </row>
    <row r="163" spans="2:10">
      <c r="B163" s="211"/>
      <c r="C163" s="213" t="s">
        <v>119</v>
      </c>
      <c r="D163" s="212">
        <v>95.255948089399993</v>
      </c>
      <c r="E163" s="212">
        <v>100.1211387038</v>
      </c>
      <c r="G163" s="214"/>
      <c r="J163" s="214"/>
    </row>
    <row r="164" spans="2:10">
      <c r="B164" s="210"/>
      <c r="C164" s="216" t="s">
        <v>120</v>
      </c>
      <c r="D164" s="215">
        <v>125.10454217740001</v>
      </c>
      <c r="E164" s="215">
        <v>120.2907328892</v>
      </c>
      <c r="G164" s="214"/>
      <c r="J164" s="214"/>
    </row>
    <row r="165" spans="2:10">
      <c r="B165" s="211">
        <v>2013</v>
      </c>
      <c r="C165" s="213" t="s">
        <v>109</v>
      </c>
      <c r="D165" s="212">
        <v>93.2660418169</v>
      </c>
      <c r="E165" s="212">
        <v>97.122955784400006</v>
      </c>
      <c r="G165" s="214"/>
      <c r="J165" s="214"/>
    </row>
    <row r="166" spans="2:10">
      <c r="B166" s="211"/>
      <c r="C166" s="213" t="s">
        <v>110</v>
      </c>
      <c r="D166" s="212">
        <v>83.662581110299996</v>
      </c>
      <c r="E166" s="212">
        <v>85.857056329500011</v>
      </c>
      <c r="G166" s="214"/>
      <c r="J166" s="214"/>
    </row>
    <row r="167" spans="2:10">
      <c r="B167" s="211"/>
      <c r="C167" s="213" t="s">
        <v>111</v>
      </c>
      <c r="D167" s="212">
        <v>96.640230713799994</v>
      </c>
      <c r="E167" s="212">
        <v>100.21199273170001</v>
      </c>
      <c r="G167" s="214"/>
      <c r="J167" s="214"/>
    </row>
    <row r="168" spans="2:10">
      <c r="B168" s="211"/>
      <c r="C168" s="213" t="s">
        <v>112</v>
      </c>
      <c r="D168" s="212">
        <v>89.286229271799996</v>
      </c>
      <c r="E168" s="212">
        <v>96.941247728600004</v>
      </c>
      <c r="G168" s="214"/>
      <c r="J168" s="214"/>
    </row>
    <row r="169" spans="2:10">
      <c r="B169" s="211"/>
      <c r="C169" s="213" t="s">
        <v>113</v>
      </c>
      <c r="D169" s="212">
        <v>95.775054073500002</v>
      </c>
      <c r="E169" s="212">
        <v>100.666262871</v>
      </c>
      <c r="G169" s="214"/>
      <c r="J169" s="214"/>
    </row>
    <row r="170" spans="2:10">
      <c r="B170" s="211"/>
      <c r="C170" s="213" t="s">
        <v>114</v>
      </c>
      <c r="D170" s="212">
        <v>91.708723864500001</v>
      </c>
      <c r="E170" s="212">
        <v>97.032101756499998</v>
      </c>
      <c r="G170" s="214"/>
      <c r="J170" s="214"/>
    </row>
    <row r="171" spans="2:10">
      <c r="B171" s="211"/>
      <c r="C171" s="213" t="s">
        <v>115</v>
      </c>
      <c r="D171" s="212">
        <v>96.986301369900005</v>
      </c>
      <c r="E171" s="212">
        <v>103.0284675954</v>
      </c>
      <c r="G171" s="214"/>
      <c r="J171" s="214"/>
    </row>
    <row r="172" spans="2:10">
      <c r="B172" s="211"/>
      <c r="C172" s="213" t="s">
        <v>116</v>
      </c>
      <c r="D172" s="212">
        <v>100.0144196107</v>
      </c>
      <c r="E172" s="212">
        <v>105.5723803755</v>
      </c>
      <c r="G172" s="214"/>
      <c r="J172" s="214"/>
    </row>
    <row r="173" spans="2:10">
      <c r="B173" s="211"/>
      <c r="C173" s="213" t="s">
        <v>117</v>
      </c>
      <c r="D173" s="212">
        <v>94.5638067772</v>
      </c>
      <c r="E173" s="212">
        <v>98.576620230200007</v>
      </c>
      <c r="G173" s="214"/>
      <c r="J173" s="214"/>
    </row>
    <row r="174" spans="2:10">
      <c r="B174" s="211"/>
      <c r="C174" s="213" t="s">
        <v>118</v>
      </c>
      <c r="D174" s="212">
        <v>100.0144196107</v>
      </c>
      <c r="E174" s="212">
        <v>105.3906723198</v>
      </c>
      <c r="G174" s="214"/>
      <c r="J174" s="214"/>
    </row>
    <row r="175" spans="2:10">
      <c r="B175" s="211"/>
      <c r="C175" s="213" t="s">
        <v>119</v>
      </c>
      <c r="D175" s="212">
        <v>102.0043258832</v>
      </c>
      <c r="E175" s="212">
        <v>106.1175045427</v>
      </c>
      <c r="G175" s="214"/>
      <c r="J175" s="214"/>
    </row>
    <row r="176" spans="2:10">
      <c r="B176" s="210"/>
      <c r="C176" s="216" t="s">
        <v>120</v>
      </c>
      <c r="D176" s="215">
        <v>129.94953136269999</v>
      </c>
      <c r="E176" s="215">
        <v>123.7431859479</v>
      </c>
      <c r="G176" s="214"/>
      <c r="J176" s="214"/>
    </row>
    <row r="177" spans="2:10">
      <c r="B177" s="211">
        <v>2014</v>
      </c>
      <c r="C177" s="213" t="s">
        <v>109</v>
      </c>
      <c r="D177" s="212">
        <v>99.235760634500011</v>
      </c>
      <c r="E177" s="212">
        <v>101.66565717749999</v>
      </c>
      <c r="G177" s="214"/>
      <c r="J177" s="214"/>
    </row>
    <row r="178" spans="2:10">
      <c r="B178" s="211"/>
      <c r="C178" s="213" t="s">
        <v>110</v>
      </c>
      <c r="D178" s="212">
        <v>90.930064888200008</v>
      </c>
      <c r="E178" s="212">
        <v>92.943670502700002</v>
      </c>
      <c r="G178" s="214"/>
      <c r="J178" s="214"/>
    </row>
    <row r="179" spans="2:10">
      <c r="B179" s="211"/>
      <c r="C179" s="213" t="s">
        <v>111</v>
      </c>
      <c r="D179" s="212">
        <v>95.602018745500004</v>
      </c>
      <c r="E179" s="212">
        <v>94.579043004200003</v>
      </c>
      <c r="G179" s="214"/>
      <c r="J179" s="214"/>
    </row>
    <row r="180" spans="2:10">
      <c r="B180" s="211"/>
      <c r="C180" s="213" t="s">
        <v>112</v>
      </c>
      <c r="D180" s="212">
        <v>95.255948089399993</v>
      </c>
      <c r="E180" s="212">
        <v>96.850393700800012</v>
      </c>
      <c r="G180" s="214"/>
      <c r="J180" s="214"/>
    </row>
    <row r="181" spans="2:10">
      <c r="B181" s="211"/>
      <c r="C181" s="213" t="s">
        <v>113</v>
      </c>
      <c r="D181" s="212">
        <v>100.1874549387</v>
      </c>
      <c r="E181" s="212">
        <v>101.3930950939</v>
      </c>
      <c r="G181" s="214"/>
      <c r="J181" s="214"/>
    </row>
    <row r="182" spans="2:10">
      <c r="B182" s="211"/>
      <c r="C182" s="213" t="s">
        <v>114</v>
      </c>
      <c r="D182" s="212">
        <v>92.573900504700006</v>
      </c>
      <c r="E182" s="212">
        <v>91.217443973300007</v>
      </c>
      <c r="G182" s="214"/>
      <c r="J182" s="214"/>
    </row>
    <row r="183" spans="2:10">
      <c r="B183" s="211"/>
      <c r="C183" s="213" t="s">
        <v>115</v>
      </c>
      <c r="D183" s="212">
        <v>96.121124729599998</v>
      </c>
      <c r="E183" s="212">
        <v>97.940642035099998</v>
      </c>
      <c r="G183" s="214"/>
      <c r="J183" s="214"/>
    </row>
    <row r="184" spans="2:10">
      <c r="B184" s="211"/>
      <c r="C184" s="213" t="s">
        <v>116</v>
      </c>
      <c r="D184" s="212">
        <v>99.062725306399997</v>
      </c>
      <c r="E184" s="212">
        <v>98.485766202299999</v>
      </c>
      <c r="G184" s="214"/>
      <c r="J184" s="214"/>
    </row>
    <row r="185" spans="2:10">
      <c r="B185" s="211"/>
      <c r="C185" s="213" t="s">
        <v>117</v>
      </c>
      <c r="D185" s="212">
        <v>95.082912761399996</v>
      </c>
      <c r="E185" s="212">
        <v>97.395517867999999</v>
      </c>
      <c r="G185" s="214"/>
      <c r="J185" s="214"/>
    </row>
    <row r="186" spans="2:10">
      <c r="B186" s="211"/>
      <c r="C186" s="213" t="s">
        <v>118</v>
      </c>
      <c r="D186" s="212">
        <v>102.17736121120001</v>
      </c>
      <c r="E186" s="212">
        <v>102.93761356750001</v>
      </c>
      <c r="G186" s="214"/>
      <c r="J186" s="214"/>
    </row>
    <row r="187" spans="2:10">
      <c r="B187" s="211"/>
      <c r="C187" s="213" t="s">
        <v>119</v>
      </c>
      <c r="D187" s="212">
        <v>103.4751261716</v>
      </c>
      <c r="E187" s="212">
        <v>103.5735917626</v>
      </c>
      <c r="G187" s="214"/>
      <c r="J187" s="214"/>
    </row>
    <row r="188" spans="2:10">
      <c r="B188" s="210"/>
      <c r="C188" s="216" t="s">
        <v>120</v>
      </c>
      <c r="D188" s="215">
        <v>130.29560201869998</v>
      </c>
      <c r="E188" s="215">
        <v>121.0175651121</v>
      </c>
      <c r="G188" s="214"/>
      <c r="J188" s="214"/>
    </row>
    <row r="189" spans="2:10">
      <c r="B189" s="211">
        <v>2015</v>
      </c>
      <c r="C189" s="213" t="s">
        <v>109</v>
      </c>
      <c r="D189" s="212">
        <v>99.754866618600005</v>
      </c>
      <c r="E189" s="212">
        <v>96.668685645099998</v>
      </c>
      <c r="G189" s="214"/>
      <c r="J189" s="214"/>
    </row>
    <row r="190" spans="2:10">
      <c r="B190" s="211"/>
      <c r="C190" s="213" t="s">
        <v>110</v>
      </c>
      <c r="D190" s="212">
        <v>87.90194664740001</v>
      </c>
      <c r="E190" s="212">
        <v>83.313143549399996</v>
      </c>
      <c r="G190" s="214"/>
      <c r="J190" s="214"/>
    </row>
    <row r="191" spans="2:10">
      <c r="B191" s="211"/>
      <c r="C191" s="213" t="s">
        <v>111</v>
      </c>
      <c r="D191" s="212">
        <v>95.861571737600002</v>
      </c>
      <c r="E191" s="212">
        <v>93.852210781300002</v>
      </c>
      <c r="G191" s="214"/>
      <c r="J191" s="214"/>
    </row>
    <row r="192" spans="2:10">
      <c r="B192" s="211"/>
      <c r="C192" s="213" t="s">
        <v>112</v>
      </c>
      <c r="D192" s="212">
        <v>92.141312184599997</v>
      </c>
      <c r="E192" s="212">
        <v>88.855239248900006</v>
      </c>
      <c r="G192" s="214"/>
      <c r="J192" s="214"/>
    </row>
    <row r="193" spans="2:10">
      <c r="B193" s="211"/>
      <c r="C193" s="213" t="s">
        <v>113</v>
      </c>
      <c r="D193" s="212">
        <v>95.688536409500003</v>
      </c>
      <c r="E193" s="212">
        <v>90.854027861900008</v>
      </c>
      <c r="G193" s="214"/>
      <c r="J193" s="214"/>
    </row>
    <row r="194" spans="2:10">
      <c r="B194" s="211"/>
      <c r="C194" s="213" t="s">
        <v>114</v>
      </c>
      <c r="D194" s="212">
        <v>90.064888248000003</v>
      </c>
      <c r="E194" s="212">
        <v>87.946698970299991</v>
      </c>
      <c r="G194" s="214"/>
      <c r="J194" s="214"/>
    </row>
    <row r="195" spans="2:10">
      <c r="B195" s="211"/>
      <c r="C195" s="213" t="s">
        <v>115</v>
      </c>
      <c r="D195" s="212">
        <v>92.400865176600007</v>
      </c>
      <c r="E195" s="212">
        <v>91.126589945500001</v>
      </c>
      <c r="G195" s="214"/>
      <c r="J195" s="214"/>
    </row>
    <row r="196" spans="2:10">
      <c r="B196" s="211"/>
      <c r="C196" s="213" t="s">
        <v>116</v>
      </c>
      <c r="D196" s="212">
        <v>92.227829848599995</v>
      </c>
      <c r="E196" s="212">
        <v>89.036947304700007</v>
      </c>
      <c r="G196" s="214"/>
      <c r="J196" s="214"/>
    </row>
    <row r="197" spans="2:10">
      <c r="B197" s="211"/>
      <c r="C197" s="213" t="s">
        <v>117</v>
      </c>
      <c r="D197" s="212">
        <v>89.113193943799999</v>
      </c>
      <c r="E197" s="212">
        <v>86.220472440899997</v>
      </c>
      <c r="G197" s="214"/>
      <c r="J197" s="214"/>
    </row>
    <row r="198" spans="2:10">
      <c r="B198" s="211"/>
      <c r="C198" s="213" t="s">
        <v>118</v>
      </c>
      <c r="D198" s="212">
        <v>96.380677721699996</v>
      </c>
      <c r="E198" s="212">
        <v>90.672319806200008</v>
      </c>
      <c r="G198" s="214"/>
      <c r="J198" s="214"/>
    </row>
    <row r="199" spans="2:10">
      <c r="B199" s="211"/>
      <c r="C199" s="213" t="s">
        <v>119</v>
      </c>
      <c r="D199" s="212">
        <v>95.428983417400005</v>
      </c>
      <c r="E199" s="212">
        <v>89.945487583299993</v>
      </c>
      <c r="G199" s="214"/>
      <c r="J199" s="214"/>
    </row>
    <row r="200" spans="2:10">
      <c r="B200" s="210"/>
      <c r="C200" s="216" t="s">
        <v>120</v>
      </c>
      <c r="D200" s="215">
        <v>120.8651766402</v>
      </c>
      <c r="E200" s="215">
        <v>107.75287704420001</v>
      </c>
      <c r="G200" s="214"/>
      <c r="J200" s="214"/>
    </row>
    <row r="201" spans="2:10">
      <c r="B201" s="211">
        <v>2016</v>
      </c>
      <c r="C201" s="213" t="s">
        <v>109</v>
      </c>
      <c r="D201" s="212">
        <v>89.199711607799998</v>
      </c>
      <c r="E201" s="212">
        <v>83.040581465800003</v>
      </c>
      <c r="G201" s="214"/>
      <c r="J201" s="214"/>
    </row>
    <row r="202" spans="2:10">
      <c r="B202" s="211"/>
      <c r="C202" s="213" t="s">
        <v>110</v>
      </c>
      <c r="D202" s="212">
        <v>84.181687094400004</v>
      </c>
      <c r="E202" s="212">
        <v>78.679588128399999</v>
      </c>
      <c r="G202" s="214"/>
      <c r="J202" s="214"/>
    </row>
    <row r="203" spans="2:10">
      <c r="B203" s="211"/>
      <c r="C203" s="213" t="s">
        <v>111</v>
      </c>
      <c r="D203" s="212">
        <v>90.410958904099999</v>
      </c>
      <c r="E203" s="212">
        <v>86.402180496700012</v>
      </c>
      <c r="G203" s="214"/>
      <c r="J203" s="214"/>
    </row>
    <row r="204" spans="2:10">
      <c r="B204" s="211"/>
      <c r="C204" s="213" t="s">
        <v>112</v>
      </c>
      <c r="D204" s="212">
        <v>85.825522710900003</v>
      </c>
      <c r="E204" s="212">
        <v>80.678376741400001</v>
      </c>
      <c r="G204" s="214"/>
      <c r="J204" s="214"/>
    </row>
    <row r="205" spans="2:10">
      <c r="B205" s="211"/>
      <c r="C205" s="213" t="s">
        <v>113</v>
      </c>
      <c r="D205" s="212">
        <v>87.123287671200004</v>
      </c>
      <c r="E205" s="212">
        <v>81.586917020000001</v>
      </c>
      <c r="G205" s="214"/>
      <c r="J205" s="214"/>
    </row>
    <row r="206" spans="2:10">
      <c r="B206" s="211"/>
      <c r="C206" s="213" t="s">
        <v>114</v>
      </c>
      <c r="D206" s="212">
        <v>85.739005046900004</v>
      </c>
      <c r="E206" s="212">
        <v>80.860084797100001</v>
      </c>
      <c r="G206" s="214"/>
      <c r="J206" s="214"/>
    </row>
    <row r="207" spans="2:10">
      <c r="B207" s="211"/>
      <c r="C207" s="213" t="s">
        <v>115</v>
      </c>
      <c r="D207" s="212">
        <v>87.209805335300004</v>
      </c>
      <c r="E207" s="212">
        <v>81.405208964300002</v>
      </c>
      <c r="G207" s="214"/>
      <c r="J207" s="214"/>
    </row>
    <row r="208" spans="2:10">
      <c r="B208" s="211"/>
      <c r="C208" s="213" t="s">
        <v>116</v>
      </c>
      <c r="D208" s="212">
        <v>87.123287671200004</v>
      </c>
      <c r="E208" s="212">
        <v>82.222895214999994</v>
      </c>
      <c r="G208" s="214"/>
      <c r="J208" s="214"/>
    </row>
    <row r="209" spans="2:10">
      <c r="B209" s="211"/>
      <c r="C209" s="213" t="s">
        <v>117</v>
      </c>
      <c r="D209" s="212">
        <v>84.008651766400007</v>
      </c>
      <c r="E209" s="212">
        <v>78.861296184099999</v>
      </c>
      <c r="G209" s="214"/>
      <c r="J209" s="214"/>
    </row>
    <row r="210" spans="2:10">
      <c r="B210" s="211"/>
      <c r="C210" s="213" t="s">
        <v>118</v>
      </c>
      <c r="D210" s="212">
        <v>88.594087959600003</v>
      </c>
      <c r="E210" s="212">
        <v>81.586917020000001</v>
      </c>
      <c r="G210" s="214"/>
      <c r="J210" s="214"/>
    </row>
    <row r="211" spans="2:10">
      <c r="B211" s="211"/>
      <c r="C211" s="213" t="s">
        <v>119</v>
      </c>
      <c r="D211" s="212">
        <v>91.7952415285</v>
      </c>
      <c r="E211" s="212">
        <v>85.221078134500004</v>
      </c>
      <c r="G211" s="214"/>
      <c r="J211" s="214"/>
    </row>
    <row r="212" spans="2:10">
      <c r="B212" s="210"/>
      <c r="C212" s="216" t="s">
        <v>120</v>
      </c>
      <c r="D212" s="215">
        <v>114.98197548670001</v>
      </c>
      <c r="E212" s="215">
        <v>100.4845548153</v>
      </c>
      <c r="G212" s="214"/>
      <c r="J212" s="214"/>
    </row>
    <row r="213" spans="2:10">
      <c r="B213" s="211">
        <v>2017</v>
      </c>
      <c r="C213" s="213" t="s">
        <v>109</v>
      </c>
      <c r="D213" s="212">
        <v>88.115513891600003</v>
      </c>
      <c r="E213" s="212">
        <v>82.951875443399999</v>
      </c>
    </row>
    <row r="214" spans="2:10">
      <c r="B214" s="211"/>
      <c r="C214" s="213" t="s">
        <v>110</v>
      </c>
      <c r="D214" s="212">
        <v>81.070525815900012</v>
      </c>
      <c r="E214" s="212">
        <v>74.868009678600004</v>
      </c>
    </row>
    <row r="215" spans="2:10">
      <c r="B215" s="211"/>
      <c r="C215" s="213" t="s">
        <v>111</v>
      </c>
      <c r="D215" s="212">
        <v>87.501069097300004</v>
      </c>
      <c r="E215" s="212">
        <v>84.785696020200007</v>
      </c>
    </row>
    <row r="216" spans="2:10">
      <c r="B216" s="211"/>
      <c r="C216" s="213" t="s">
        <v>112</v>
      </c>
      <c r="D216" s="212">
        <v>87.458570101299998</v>
      </c>
      <c r="E216" s="212">
        <v>80.371163515900008</v>
      </c>
    </row>
    <row r="217" spans="2:10">
      <c r="B217" s="211"/>
    </row>
    <row r="218" spans="2:10">
      <c r="B218" s="211"/>
    </row>
    <row r="219" spans="2:10">
      <c r="B219" s="211"/>
    </row>
    <row r="220" spans="2:10">
      <c r="B220" s="211"/>
    </row>
    <row r="221" spans="2:10">
      <c r="B221" s="211"/>
    </row>
    <row r="222" spans="2:10">
      <c r="B222" s="211"/>
    </row>
    <row r="223" spans="2:10">
      <c r="B223" s="211"/>
    </row>
    <row r="224" spans="2:10">
      <c r="B224" s="210"/>
    </row>
  </sheetData>
  <mergeCells count="23">
    <mergeCell ref="B201:B212"/>
    <mergeCell ref="B93:B104"/>
    <mergeCell ref="B105:B116"/>
    <mergeCell ref="B117:B128"/>
    <mergeCell ref="B129:B140"/>
    <mergeCell ref="B141:B152"/>
    <mergeCell ref="B153:B164"/>
    <mergeCell ref="B45:B56"/>
    <mergeCell ref="B57:B68"/>
    <mergeCell ref="B69:B80"/>
    <mergeCell ref="B165:B176"/>
    <mergeCell ref="B177:B188"/>
    <mergeCell ref="B189:B200"/>
    <mergeCell ref="E7:E8"/>
    <mergeCell ref="B9:B20"/>
    <mergeCell ref="B213:B224"/>
    <mergeCell ref="B81:B92"/>
    <mergeCell ref="A2:C2"/>
    <mergeCell ref="A3:D3"/>
    <mergeCell ref="A5:C5"/>
    <mergeCell ref="D7:D8"/>
    <mergeCell ref="B21:B32"/>
    <mergeCell ref="B33:B44"/>
  </mergeCells>
  <pageMargins left="0.78740157499999996" right="0.78740157499999996" top="0.984251969" bottom="0.984251969" header="0.49212598499999999" footer="0.49212598499999999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CCS</vt:lpstr>
      <vt:lpstr>TAB_1</vt:lpstr>
      <vt:lpstr>TAB_2</vt:lpstr>
      <vt:lpstr>TAB_3</vt:lpstr>
      <vt:lpstr>Série_Hist</vt:lpstr>
      <vt:lpstr>revisão volume_ serie ajustada</vt:lpstr>
      <vt:lpstr>revisão receita_serie ajustada</vt:lpstr>
      <vt:lpstr>IBF com ajuste</vt:lpstr>
      <vt:lpstr>IBF sem ajuste</vt:lpstr>
      <vt:lpstr>Série_Hist!Area_de_impressao</vt:lpstr>
      <vt:lpstr>TAB_1!Area_de_impressao</vt:lpstr>
      <vt:lpstr>TAB_2!Area_de_impressao</vt:lpstr>
      <vt:lpstr>TAB_3!Area_de_impressao</vt:lpstr>
      <vt:lpstr>Série_Hist!Titulos_de_impressao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</dc:creator>
  <cp:lastModifiedBy>Isabella Nunes Pereira Pragana Chataignierer</cp:lastModifiedBy>
  <cp:lastPrinted>2017-06-10T23:53:24Z</cp:lastPrinted>
  <dcterms:created xsi:type="dcterms:W3CDTF">2017-06-10T23:48:44Z</dcterms:created>
  <dcterms:modified xsi:type="dcterms:W3CDTF">2017-06-12T17:07:16Z</dcterms:modified>
</cp:coreProperties>
</file>