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pedro/Desktop/IBGE/Editais/Edital - 6.500 vagas/Editais/Quadros/"/>
    </mc:Choice>
  </mc:AlternateContent>
  <xr:revisionPtr revIDLastSave="0" documentId="13_ncr:1_{B504E31A-C7F4-7B47-98D9-25535FB6F5A9}" xr6:coauthVersionLast="46" xr6:coauthVersionMax="46" xr10:uidLastSave="{00000000-0000-0000-0000-000000000000}"/>
  <bookViews>
    <workbookView xWindow="0" yWindow="460" windowWidth="20740" windowHeight="11160" tabRatio="823" xr2:uid="{C86012F6-EC96-4DB5-B679-B107E07F2443}"/>
  </bookViews>
  <sheets>
    <sheet name="QUANTITATIVO TOTAL POR UF" sheetId="10" r:id="rId1"/>
    <sheet name="Distribuição das vagas-APM" sheetId="11" r:id="rId2"/>
    <sheet name="Distribuição das vagas-SUPERV." sheetId="12" r:id="rId3"/>
  </sheets>
  <definedNames>
    <definedName name="_xlnm._FilterDatabase" localSheetId="1" hidden="1">'Distribuição das vagas-APM'!$A$1:$F$529</definedName>
    <definedName name="_xlnm._FilterDatabase" localSheetId="2" hidden="1">'Distribuição das vagas-SUPERV.'!$A$1:$H$335</definedName>
  </definedNames>
  <calcPr calcId="191029" iterateDelta="1E-4"/>
  <pivotCaches>
    <pivotCache cacheId="2" r:id="rId4"/>
    <pivotCache cacheId="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8" i="12" l="1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2" i="12"/>
  <c r="C332" i="12" l="1"/>
  <c r="G327" i="12" l="1"/>
  <c r="G281" i="12"/>
  <c r="G273" i="12"/>
  <c r="G268" i="12"/>
  <c r="G265" i="12"/>
  <c r="G257" i="12"/>
  <c r="G214" i="12"/>
  <c r="E211" i="12"/>
  <c r="F211" i="12" s="1"/>
  <c r="D211" i="12" s="1"/>
  <c r="G206" i="12"/>
  <c r="G203" i="12"/>
  <c r="G195" i="12"/>
  <c r="G187" i="12"/>
  <c r="G182" i="12"/>
  <c r="G179" i="12"/>
  <c r="G171" i="12"/>
  <c r="G159" i="12"/>
  <c r="G156" i="12"/>
  <c r="G138" i="12"/>
  <c r="G133" i="12"/>
  <c r="G130" i="12"/>
  <c r="G86" i="12"/>
  <c r="E83" i="12"/>
  <c r="F83" i="12" s="1"/>
  <c r="D83" i="12" s="1"/>
  <c r="G75" i="12"/>
  <c r="G67" i="12"/>
  <c r="G62" i="12"/>
  <c r="G54" i="12"/>
  <c r="G51" i="12"/>
  <c r="G43" i="12"/>
  <c r="E35" i="12"/>
  <c r="F35" i="12" s="1"/>
  <c r="D35" i="12" s="1"/>
  <c r="G30" i="12"/>
  <c r="G27" i="12"/>
  <c r="E18" i="12"/>
  <c r="F18" i="12" s="1"/>
  <c r="D18" i="12" s="1"/>
  <c r="B335" i="12"/>
  <c r="G19" i="12"/>
  <c r="E22" i="12"/>
  <c r="F22" i="12" s="1"/>
  <c r="D22" i="12" s="1"/>
  <c r="E38" i="12"/>
  <c r="F38" i="12" s="1"/>
  <c r="D38" i="12" s="1"/>
  <c r="G46" i="12"/>
  <c r="G59" i="12"/>
  <c r="G70" i="12"/>
  <c r="G78" i="12"/>
  <c r="G123" i="12"/>
  <c r="G125" i="12"/>
  <c r="G141" i="12"/>
  <c r="G174" i="12"/>
  <c r="G190" i="12"/>
  <c r="G198" i="12"/>
  <c r="G211" i="12"/>
  <c r="G222" i="12"/>
  <c r="G260" i="12"/>
  <c r="G274" i="12"/>
  <c r="G276" i="12"/>
  <c r="G330" i="12"/>
  <c r="G282" i="12"/>
  <c r="G258" i="12"/>
  <c r="E220" i="12"/>
  <c r="F220" i="12" s="1"/>
  <c r="D220" i="12" s="1"/>
  <c r="G219" i="12"/>
  <c r="G212" i="12"/>
  <c r="G204" i="12"/>
  <c r="G196" i="12"/>
  <c r="G188" i="12"/>
  <c r="G180" i="12"/>
  <c r="G157" i="12"/>
  <c r="G139" i="12"/>
  <c r="G131" i="12"/>
  <c r="G122" i="12"/>
  <c r="G84" i="12"/>
  <c r="G76" i="12"/>
  <c r="G68" i="12"/>
  <c r="E60" i="12"/>
  <c r="F60" i="12" s="1"/>
  <c r="D60" i="12" s="1"/>
  <c r="G44" i="12"/>
  <c r="G36" i="12"/>
  <c r="G28" i="12"/>
  <c r="G11" i="12"/>
  <c r="G10" i="12"/>
  <c r="G331" i="12"/>
  <c r="E331" i="12"/>
  <c r="F331" i="12" s="1"/>
  <c r="D331" i="12" s="1"/>
  <c r="E330" i="12"/>
  <c r="F330" i="12" s="1"/>
  <c r="D330" i="12" s="1"/>
  <c r="G329" i="12"/>
  <c r="E329" i="12"/>
  <c r="F329" i="12" s="1"/>
  <c r="D329" i="12" s="1"/>
  <c r="G328" i="12"/>
  <c r="E328" i="12"/>
  <c r="F328" i="12" s="1"/>
  <c r="D328" i="12" s="1"/>
  <c r="G326" i="12"/>
  <c r="E326" i="12"/>
  <c r="F326" i="12" s="1"/>
  <c r="D326" i="12" s="1"/>
  <c r="G325" i="12"/>
  <c r="E325" i="12"/>
  <c r="F325" i="12" s="1"/>
  <c r="D325" i="12" s="1"/>
  <c r="G324" i="12"/>
  <c r="E324" i="12"/>
  <c r="F324" i="12" s="1"/>
  <c r="D324" i="12" s="1"/>
  <c r="G323" i="12"/>
  <c r="E323" i="12"/>
  <c r="F323" i="12" s="1"/>
  <c r="D323" i="12" s="1"/>
  <c r="G322" i="12"/>
  <c r="E322" i="12"/>
  <c r="F322" i="12" s="1"/>
  <c r="D322" i="12" s="1"/>
  <c r="G321" i="12"/>
  <c r="E321" i="12"/>
  <c r="F321" i="12" s="1"/>
  <c r="D321" i="12" s="1"/>
  <c r="G320" i="12"/>
  <c r="E320" i="12"/>
  <c r="F320" i="12" s="1"/>
  <c r="D320" i="12" s="1"/>
  <c r="G319" i="12"/>
  <c r="E319" i="12"/>
  <c r="F319" i="12" s="1"/>
  <c r="D319" i="12" s="1"/>
  <c r="G318" i="12"/>
  <c r="E318" i="12"/>
  <c r="F318" i="12" s="1"/>
  <c r="D318" i="12" s="1"/>
  <c r="G317" i="12"/>
  <c r="E317" i="12"/>
  <c r="F317" i="12" s="1"/>
  <c r="D317" i="12" s="1"/>
  <c r="G316" i="12"/>
  <c r="E316" i="12"/>
  <c r="F316" i="12" s="1"/>
  <c r="D316" i="12" s="1"/>
  <c r="G315" i="12"/>
  <c r="E315" i="12"/>
  <c r="F315" i="12" s="1"/>
  <c r="D315" i="12" s="1"/>
  <c r="G314" i="12"/>
  <c r="E314" i="12"/>
  <c r="F314" i="12" s="1"/>
  <c r="D314" i="12" s="1"/>
  <c r="G313" i="12"/>
  <c r="E313" i="12"/>
  <c r="F313" i="12" s="1"/>
  <c r="D313" i="12" s="1"/>
  <c r="G312" i="12"/>
  <c r="E312" i="12"/>
  <c r="F312" i="12" s="1"/>
  <c r="D312" i="12" s="1"/>
  <c r="G311" i="12"/>
  <c r="E311" i="12"/>
  <c r="F311" i="12" s="1"/>
  <c r="D311" i="12" s="1"/>
  <c r="G310" i="12"/>
  <c r="E310" i="12"/>
  <c r="F310" i="12" s="1"/>
  <c r="D310" i="12" s="1"/>
  <c r="G309" i="12"/>
  <c r="E309" i="12"/>
  <c r="F309" i="12" s="1"/>
  <c r="D309" i="12" s="1"/>
  <c r="G308" i="12"/>
  <c r="E308" i="12"/>
  <c r="F308" i="12" s="1"/>
  <c r="D308" i="12" s="1"/>
  <c r="G307" i="12"/>
  <c r="E307" i="12"/>
  <c r="F307" i="12" s="1"/>
  <c r="D307" i="12" s="1"/>
  <c r="G306" i="12"/>
  <c r="E306" i="12"/>
  <c r="F306" i="12" s="1"/>
  <c r="D306" i="12" s="1"/>
  <c r="G305" i="12"/>
  <c r="E305" i="12"/>
  <c r="F305" i="12" s="1"/>
  <c r="D305" i="12" s="1"/>
  <c r="G304" i="12"/>
  <c r="E304" i="12"/>
  <c r="F304" i="12" s="1"/>
  <c r="D304" i="12" s="1"/>
  <c r="G303" i="12"/>
  <c r="E303" i="12"/>
  <c r="F303" i="12" s="1"/>
  <c r="D303" i="12" s="1"/>
  <c r="G302" i="12"/>
  <c r="E302" i="12"/>
  <c r="F302" i="12" s="1"/>
  <c r="D302" i="12" s="1"/>
  <c r="G301" i="12"/>
  <c r="E301" i="12"/>
  <c r="F301" i="12" s="1"/>
  <c r="D301" i="12" s="1"/>
  <c r="G300" i="12"/>
  <c r="E300" i="12"/>
  <c r="F300" i="12" s="1"/>
  <c r="D300" i="12" s="1"/>
  <c r="G299" i="12"/>
  <c r="E299" i="12"/>
  <c r="F299" i="12" s="1"/>
  <c r="D299" i="12" s="1"/>
  <c r="G298" i="12"/>
  <c r="E298" i="12"/>
  <c r="F298" i="12" s="1"/>
  <c r="D298" i="12" s="1"/>
  <c r="G297" i="12"/>
  <c r="E297" i="12"/>
  <c r="F297" i="12" s="1"/>
  <c r="D297" i="12" s="1"/>
  <c r="G296" i="12"/>
  <c r="E296" i="12"/>
  <c r="F296" i="12" s="1"/>
  <c r="D296" i="12" s="1"/>
  <c r="G295" i="12"/>
  <c r="E295" i="12"/>
  <c r="F295" i="12" s="1"/>
  <c r="D295" i="12" s="1"/>
  <c r="G294" i="12"/>
  <c r="E294" i="12"/>
  <c r="F294" i="12" s="1"/>
  <c r="D294" i="12" s="1"/>
  <c r="G293" i="12"/>
  <c r="E293" i="12"/>
  <c r="F293" i="12" s="1"/>
  <c r="D293" i="12" s="1"/>
  <c r="G292" i="12"/>
  <c r="E292" i="12"/>
  <c r="F292" i="12" s="1"/>
  <c r="D292" i="12" s="1"/>
  <c r="G291" i="12"/>
  <c r="E291" i="12"/>
  <c r="F291" i="12" s="1"/>
  <c r="D291" i="12" s="1"/>
  <c r="G290" i="12"/>
  <c r="E290" i="12"/>
  <c r="F290" i="12" s="1"/>
  <c r="D290" i="12" s="1"/>
  <c r="G289" i="12"/>
  <c r="E289" i="12"/>
  <c r="F289" i="12" s="1"/>
  <c r="D289" i="12" s="1"/>
  <c r="G288" i="12"/>
  <c r="E288" i="12"/>
  <c r="F288" i="12" s="1"/>
  <c r="D288" i="12" s="1"/>
  <c r="G287" i="12"/>
  <c r="E287" i="12"/>
  <c r="F287" i="12" s="1"/>
  <c r="D287" i="12" s="1"/>
  <c r="G286" i="12"/>
  <c r="E286" i="12"/>
  <c r="F286" i="12" s="1"/>
  <c r="D286" i="12" s="1"/>
  <c r="G285" i="12"/>
  <c r="E285" i="12"/>
  <c r="F285" i="12" s="1"/>
  <c r="D285" i="12" s="1"/>
  <c r="G284" i="12"/>
  <c r="E284" i="12"/>
  <c r="F284" i="12" s="1"/>
  <c r="D284" i="12" s="1"/>
  <c r="G283" i="12"/>
  <c r="E283" i="12"/>
  <c r="F283" i="12" s="1"/>
  <c r="D283" i="12" s="1"/>
  <c r="G280" i="12"/>
  <c r="E280" i="12"/>
  <c r="F280" i="12" s="1"/>
  <c r="D280" i="12" s="1"/>
  <c r="G279" i="12"/>
  <c r="E279" i="12"/>
  <c r="F279" i="12" s="1"/>
  <c r="D279" i="12" s="1"/>
  <c r="G278" i="12"/>
  <c r="E278" i="12"/>
  <c r="F278" i="12" s="1"/>
  <c r="D278" i="12" s="1"/>
  <c r="G277" i="12"/>
  <c r="E277" i="12"/>
  <c r="F277" i="12" s="1"/>
  <c r="D277" i="12" s="1"/>
  <c r="E276" i="12"/>
  <c r="F276" i="12" s="1"/>
  <c r="D276" i="12" s="1"/>
  <c r="G275" i="12"/>
  <c r="E275" i="12"/>
  <c r="F275" i="12" s="1"/>
  <c r="D275" i="12" s="1"/>
  <c r="G272" i="12"/>
  <c r="E272" i="12"/>
  <c r="F272" i="12" s="1"/>
  <c r="D272" i="12" s="1"/>
  <c r="G271" i="12"/>
  <c r="E271" i="12"/>
  <c r="F271" i="12" s="1"/>
  <c r="D271" i="12" s="1"/>
  <c r="G270" i="12"/>
  <c r="E270" i="12"/>
  <c r="F270" i="12" s="1"/>
  <c r="D270" i="12" s="1"/>
  <c r="G269" i="12"/>
  <c r="E269" i="12"/>
  <c r="F269" i="12" s="1"/>
  <c r="D269" i="12" s="1"/>
  <c r="G267" i="12"/>
  <c r="E267" i="12"/>
  <c r="F267" i="12" s="1"/>
  <c r="D267" i="12" s="1"/>
  <c r="G266" i="12"/>
  <c r="E266" i="12"/>
  <c r="F266" i="12" s="1"/>
  <c r="D266" i="12" s="1"/>
  <c r="G264" i="12"/>
  <c r="E264" i="12"/>
  <c r="F264" i="12" s="1"/>
  <c r="D264" i="12" s="1"/>
  <c r="G263" i="12"/>
  <c r="E263" i="12"/>
  <c r="F263" i="12" s="1"/>
  <c r="D263" i="12" s="1"/>
  <c r="G262" i="12"/>
  <c r="E262" i="12"/>
  <c r="F262" i="12" s="1"/>
  <c r="D262" i="12" s="1"/>
  <c r="G261" i="12"/>
  <c r="E261" i="12"/>
  <c r="F261" i="12" s="1"/>
  <c r="D261" i="12" s="1"/>
  <c r="G259" i="12"/>
  <c r="E259" i="12"/>
  <c r="F259" i="12" s="1"/>
  <c r="D259" i="12" s="1"/>
  <c r="G256" i="12"/>
  <c r="E256" i="12"/>
  <c r="F256" i="12" s="1"/>
  <c r="D256" i="12" s="1"/>
  <c r="G255" i="12"/>
  <c r="E255" i="12"/>
  <c r="F255" i="12" s="1"/>
  <c r="D255" i="12" s="1"/>
  <c r="G254" i="12"/>
  <c r="E254" i="12"/>
  <c r="F254" i="12" s="1"/>
  <c r="D254" i="12" s="1"/>
  <c r="G253" i="12"/>
  <c r="E253" i="12"/>
  <c r="F253" i="12" s="1"/>
  <c r="D253" i="12" s="1"/>
  <c r="G252" i="12"/>
  <c r="E252" i="12"/>
  <c r="F252" i="12" s="1"/>
  <c r="D252" i="12" s="1"/>
  <c r="G251" i="12"/>
  <c r="E251" i="12"/>
  <c r="F251" i="12" s="1"/>
  <c r="D251" i="12" s="1"/>
  <c r="G250" i="12"/>
  <c r="E250" i="12"/>
  <c r="F250" i="12" s="1"/>
  <c r="D250" i="12" s="1"/>
  <c r="G249" i="12"/>
  <c r="E249" i="12"/>
  <c r="F249" i="12" s="1"/>
  <c r="D249" i="12" s="1"/>
  <c r="G248" i="12"/>
  <c r="E248" i="12"/>
  <c r="F248" i="12" s="1"/>
  <c r="D248" i="12" s="1"/>
  <c r="G247" i="12"/>
  <c r="E247" i="12"/>
  <c r="F247" i="12" s="1"/>
  <c r="D247" i="12" s="1"/>
  <c r="G246" i="12"/>
  <c r="E246" i="12"/>
  <c r="F246" i="12" s="1"/>
  <c r="D246" i="12" s="1"/>
  <c r="G245" i="12"/>
  <c r="E245" i="12"/>
  <c r="F245" i="12" s="1"/>
  <c r="D245" i="12" s="1"/>
  <c r="G244" i="12"/>
  <c r="E244" i="12"/>
  <c r="F244" i="12" s="1"/>
  <c r="D244" i="12" s="1"/>
  <c r="G243" i="12"/>
  <c r="E243" i="12"/>
  <c r="F243" i="12" s="1"/>
  <c r="D243" i="12" s="1"/>
  <c r="G242" i="12"/>
  <c r="E242" i="12"/>
  <c r="F242" i="12" s="1"/>
  <c r="D242" i="12" s="1"/>
  <c r="G241" i="12"/>
  <c r="E241" i="12"/>
  <c r="F241" i="12" s="1"/>
  <c r="D241" i="12" s="1"/>
  <c r="G240" i="12"/>
  <c r="E240" i="12"/>
  <c r="F240" i="12" s="1"/>
  <c r="D240" i="12" s="1"/>
  <c r="G239" i="12"/>
  <c r="E239" i="12"/>
  <c r="F239" i="12" s="1"/>
  <c r="D239" i="12" s="1"/>
  <c r="G238" i="12"/>
  <c r="E238" i="12"/>
  <c r="F238" i="12" s="1"/>
  <c r="D238" i="12" s="1"/>
  <c r="G237" i="12"/>
  <c r="E237" i="12"/>
  <c r="F237" i="12" s="1"/>
  <c r="D237" i="12" s="1"/>
  <c r="G236" i="12"/>
  <c r="E236" i="12"/>
  <c r="F236" i="12" s="1"/>
  <c r="D236" i="12" s="1"/>
  <c r="G235" i="12"/>
  <c r="E235" i="12"/>
  <c r="F235" i="12" s="1"/>
  <c r="D235" i="12" s="1"/>
  <c r="G234" i="12"/>
  <c r="E234" i="12"/>
  <c r="F234" i="12" s="1"/>
  <c r="D234" i="12" s="1"/>
  <c r="G233" i="12"/>
  <c r="E233" i="12"/>
  <c r="F233" i="12" s="1"/>
  <c r="D233" i="12" s="1"/>
  <c r="G232" i="12"/>
  <c r="E232" i="12"/>
  <c r="F232" i="12" s="1"/>
  <c r="D232" i="12" s="1"/>
  <c r="G231" i="12"/>
  <c r="E231" i="12"/>
  <c r="F231" i="12" s="1"/>
  <c r="D231" i="12" s="1"/>
  <c r="G230" i="12"/>
  <c r="E230" i="12"/>
  <c r="F230" i="12" s="1"/>
  <c r="D230" i="12" s="1"/>
  <c r="G229" i="12"/>
  <c r="E229" i="12"/>
  <c r="F229" i="12" s="1"/>
  <c r="D229" i="12" s="1"/>
  <c r="G228" i="12"/>
  <c r="E228" i="12"/>
  <c r="F228" i="12" s="1"/>
  <c r="D228" i="12" s="1"/>
  <c r="G227" i="12"/>
  <c r="E227" i="12"/>
  <c r="F227" i="12" s="1"/>
  <c r="D227" i="12" s="1"/>
  <c r="G226" i="12"/>
  <c r="E226" i="12"/>
  <c r="F226" i="12" s="1"/>
  <c r="D226" i="12" s="1"/>
  <c r="G225" i="12"/>
  <c r="E225" i="12"/>
  <c r="F225" i="12" s="1"/>
  <c r="D225" i="12" s="1"/>
  <c r="G224" i="12"/>
  <c r="E224" i="12"/>
  <c r="F224" i="12" s="1"/>
  <c r="D224" i="12" s="1"/>
  <c r="G223" i="12"/>
  <c r="E223" i="12"/>
  <c r="F223" i="12" s="1"/>
  <c r="D223" i="12" s="1"/>
  <c r="G221" i="12"/>
  <c r="E221" i="12"/>
  <c r="F221" i="12" s="1"/>
  <c r="D221" i="12" s="1"/>
  <c r="G220" i="12"/>
  <c r="G218" i="12"/>
  <c r="E218" i="12"/>
  <c r="F218" i="12" s="1"/>
  <c r="D218" i="12" s="1"/>
  <c r="G217" i="12"/>
  <c r="E217" i="12"/>
  <c r="F217" i="12" s="1"/>
  <c r="D217" i="12" s="1"/>
  <c r="G216" i="12"/>
  <c r="E216" i="12"/>
  <c r="F216" i="12" s="1"/>
  <c r="D216" i="12" s="1"/>
  <c r="G215" i="12"/>
  <c r="E215" i="12"/>
  <c r="F215" i="12" s="1"/>
  <c r="D215" i="12" s="1"/>
  <c r="E214" i="12"/>
  <c r="F214" i="12" s="1"/>
  <c r="D214" i="12" s="1"/>
  <c r="G213" i="12"/>
  <c r="E213" i="12"/>
  <c r="F213" i="12" s="1"/>
  <c r="D213" i="12" s="1"/>
  <c r="E212" i="12"/>
  <c r="F212" i="12" s="1"/>
  <c r="D212" i="12" s="1"/>
  <c r="G210" i="12"/>
  <c r="E210" i="12"/>
  <c r="F210" i="12" s="1"/>
  <c r="D210" i="12" s="1"/>
  <c r="G209" i="12"/>
  <c r="E209" i="12"/>
  <c r="F209" i="12" s="1"/>
  <c r="D209" i="12" s="1"/>
  <c r="G208" i="12"/>
  <c r="E208" i="12"/>
  <c r="F208" i="12" s="1"/>
  <c r="D208" i="12" s="1"/>
  <c r="G207" i="12"/>
  <c r="E207" i="12"/>
  <c r="F207" i="12" s="1"/>
  <c r="D207" i="12" s="1"/>
  <c r="G205" i="12"/>
  <c r="E205" i="12"/>
  <c r="F205" i="12" s="1"/>
  <c r="D205" i="12" s="1"/>
  <c r="G202" i="12"/>
  <c r="E202" i="12"/>
  <c r="F202" i="12" s="1"/>
  <c r="D202" i="12" s="1"/>
  <c r="G201" i="12"/>
  <c r="E201" i="12"/>
  <c r="F201" i="12" s="1"/>
  <c r="D201" i="12" s="1"/>
  <c r="G200" i="12"/>
  <c r="E200" i="12"/>
  <c r="F200" i="12" s="1"/>
  <c r="D200" i="12" s="1"/>
  <c r="G199" i="12"/>
  <c r="E199" i="12"/>
  <c r="F199" i="12" s="1"/>
  <c r="D199" i="12" s="1"/>
  <c r="G197" i="12"/>
  <c r="E197" i="12"/>
  <c r="F197" i="12" s="1"/>
  <c r="D197" i="12" s="1"/>
  <c r="G194" i="12"/>
  <c r="E194" i="12"/>
  <c r="F194" i="12" s="1"/>
  <c r="D194" i="12" s="1"/>
  <c r="G193" i="12"/>
  <c r="E193" i="12"/>
  <c r="F193" i="12" s="1"/>
  <c r="D193" i="12" s="1"/>
  <c r="G192" i="12"/>
  <c r="E192" i="12"/>
  <c r="F192" i="12" s="1"/>
  <c r="D192" i="12" s="1"/>
  <c r="G191" i="12"/>
  <c r="E191" i="12"/>
  <c r="F191" i="12" s="1"/>
  <c r="D191" i="12" s="1"/>
  <c r="G189" i="12"/>
  <c r="E189" i="12"/>
  <c r="F189" i="12" s="1"/>
  <c r="D189" i="12" s="1"/>
  <c r="G186" i="12"/>
  <c r="E186" i="12"/>
  <c r="F186" i="12" s="1"/>
  <c r="D186" i="12" s="1"/>
  <c r="G185" i="12"/>
  <c r="E185" i="12"/>
  <c r="F185" i="12" s="1"/>
  <c r="D185" i="12" s="1"/>
  <c r="G184" i="12"/>
  <c r="E184" i="12"/>
  <c r="F184" i="12" s="1"/>
  <c r="D184" i="12" s="1"/>
  <c r="G183" i="12"/>
  <c r="E183" i="12"/>
  <c r="F183" i="12" s="1"/>
  <c r="D183" i="12" s="1"/>
  <c r="G181" i="12"/>
  <c r="E181" i="12"/>
  <c r="F181" i="12" s="1"/>
  <c r="D181" i="12" s="1"/>
  <c r="G178" i="12"/>
  <c r="E178" i="12"/>
  <c r="F178" i="12" s="1"/>
  <c r="D178" i="12" s="1"/>
  <c r="G177" i="12"/>
  <c r="E177" i="12"/>
  <c r="F177" i="12" s="1"/>
  <c r="D177" i="12" s="1"/>
  <c r="G176" i="12"/>
  <c r="E176" i="12"/>
  <c r="F176" i="12" s="1"/>
  <c r="D176" i="12" s="1"/>
  <c r="G175" i="12"/>
  <c r="E175" i="12"/>
  <c r="F175" i="12" s="1"/>
  <c r="D175" i="12" s="1"/>
  <c r="G173" i="12"/>
  <c r="E173" i="12"/>
  <c r="F173" i="12" s="1"/>
  <c r="D173" i="12" s="1"/>
  <c r="G172" i="12"/>
  <c r="E172" i="12"/>
  <c r="F172" i="12" s="1"/>
  <c r="D172" i="12" s="1"/>
  <c r="G170" i="12"/>
  <c r="E170" i="12"/>
  <c r="F170" i="12" s="1"/>
  <c r="D170" i="12" s="1"/>
  <c r="G169" i="12"/>
  <c r="E169" i="12"/>
  <c r="F169" i="12" s="1"/>
  <c r="D169" i="12" s="1"/>
  <c r="G168" i="12"/>
  <c r="E168" i="12"/>
  <c r="F168" i="12" s="1"/>
  <c r="D168" i="12" s="1"/>
  <c r="G167" i="12"/>
  <c r="E167" i="12"/>
  <c r="F167" i="12" s="1"/>
  <c r="D167" i="12" s="1"/>
  <c r="G166" i="12"/>
  <c r="E166" i="12"/>
  <c r="F166" i="12" s="1"/>
  <c r="D166" i="12" s="1"/>
  <c r="G165" i="12"/>
  <c r="E165" i="12"/>
  <c r="F165" i="12" s="1"/>
  <c r="D165" i="12" s="1"/>
  <c r="G164" i="12"/>
  <c r="E164" i="12"/>
  <c r="F164" i="12" s="1"/>
  <c r="D164" i="12" s="1"/>
  <c r="G163" i="12"/>
  <c r="E163" i="12"/>
  <c r="F163" i="12" s="1"/>
  <c r="D163" i="12" s="1"/>
  <c r="G162" i="12"/>
  <c r="E162" i="12"/>
  <c r="F162" i="12" s="1"/>
  <c r="D162" i="12" s="1"/>
  <c r="G161" i="12"/>
  <c r="E161" i="12"/>
  <c r="F161" i="12" s="1"/>
  <c r="D161" i="12" s="1"/>
  <c r="G160" i="12"/>
  <c r="E160" i="12"/>
  <c r="F160" i="12" s="1"/>
  <c r="D160" i="12" s="1"/>
  <c r="G158" i="12"/>
  <c r="E158" i="12"/>
  <c r="F158" i="12" s="1"/>
  <c r="D158" i="12" s="1"/>
  <c r="G155" i="12"/>
  <c r="E155" i="12"/>
  <c r="F155" i="12" s="1"/>
  <c r="D155" i="12" s="1"/>
  <c r="G154" i="12"/>
  <c r="E154" i="12"/>
  <c r="F154" i="12" s="1"/>
  <c r="D154" i="12" s="1"/>
  <c r="G153" i="12"/>
  <c r="E153" i="12"/>
  <c r="F153" i="12" s="1"/>
  <c r="D153" i="12" s="1"/>
  <c r="G152" i="12"/>
  <c r="E152" i="12"/>
  <c r="F152" i="12" s="1"/>
  <c r="D152" i="12" s="1"/>
  <c r="G151" i="12"/>
  <c r="E151" i="12"/>
  <c r="F151" i="12" s="1"/>
  <c r="D151" i="12" s="1"/>
  <c r="G150" i="12"/>
  <c r="E150" i="12"/>
  <c r="F150" i="12" s="1"/>
  <c r="D150" i="12" s="1"/>
  <c r="G149" i="12"/>
  <c r="E149" i="12"/>
  <c r="F149" i="12" s="1"/>
  <c r="D149" i="12" s="1"/>
  <c r="G148" i="12"/>
  <c r="E148" i="12"/>
  <c r="F148" i="12" s="1"/>
  <c r="D148" i="12" s="1"/>
  <c r="G147" i="12"/>
  <c r="E147" i="12"/>
  <c r="F147" i="12" s="1"/>
  <c r="D147" i="12" s="1"/>
  <c r="G146" i="12"/>
  <c r="E146" i="12"/>
  <c r="F146" i="12" s="1"/>
  <c r="D146" i="12" s="1"/>
  <c r="G145" i="12"/>
  <c r="E145" i="12"/>
  <c r="F145" i="12" s="1"/>
  <c r="D145" i="12" s="1"/>
  <c r="G144" i="12"/>
  <c r="E144" i="12"/>
  <c r="F144" i="12" s="1"/>
  <c r="D144" i="12" s="1"/>
  <c r="G143" i="12"/>
  <c r="E143" i="12"/>
  <c r="F143" i="12" s="1"/>
  <c r="D143" i="12" s="1"/>
  <c r="G142" i="12"/>
  <c r="E142" i="12"/>
  <c r="F142" i="12" s="1"/>
  <c r="D142" i="12" s="1"/>
  <c r="G140" i="12"/>
  <c r="E140" i="12"/>
  <c r="F140" i="12" s="1"/>
  <c r="D140" i="12" s="1"/>
  <c r="G137" i="12"/>
  <c r="E137" i="12"/>
  <c r="F137" i="12" s="1"/>
  <c r="D137" i="12" s="1"/>
  <c r="G136" i="12"/>
  <c r="E136" i="12"/>
  <c r="F136" i="12" s="1"/>
  <c r="D136" i="12" s="1"/>
  <c r="G135" i="12"/>
  <c r="E135" i="12"/>
  <c r="F135" i="12" s="1"/>
  <c r="D135" i="12" s="1"/>
  <c r="G134" i="12"/>
  <c r="E134" i="12"/>
  <c r="F134" i="12" s="1"/>
  <c r="D134" i="12" s="1"/>
  <c r="G132" i="12"/>
  <c r="E132" i="12"/>
  <c r="F132" i="12" s="1"/>
  <c r="D132" i="12" s="1"/>
  <c r="G129" i="12"/>
  <c r="E129" i="12"/>
  <c r="F129" i="12" s="1"/>
  <c r="D129" i="12" s="1"/>
  <c r="G128" i="12"/>
  <c r="E128" i="12"/>
  <c r="F128" i="12" s="1"/>
  <c r="D128" i="12" s="1"/>
  <c r="G127" i="12"/>
  <c r="E127" i="12"/>
  <c r="F127" i="12" s="1"/>
  <c r="D127" i="12" s="1"/>
  <c r="G126" i="12"/>
  <c r="E126" i="12"/>
  <c r="F126" i="12" s="1"/>
  <c r="D126" i="12" s="1"/>
  <c r="G124" i="12"/>
  <c r="E124" i="12"/>
  <c r="F124" i="12" s="1"/>
  <c r="D124" i="12" s="1"/>
  <c r="G121" i="12"/>
  <c r="E121" i="12"/>
  <c r="F121" i="12" s="1"/>
  <c r="D121" i="12" s="1"/>
  <c r="G120" i="12"/>
  <c r="E120" i="12"/>
  <c r="F120" i="12" s="1"/>
  <c r="D120" i="12" s="1"/>
  <c r="G119" i="12"/>
  <c r="E119" i="12"/>
  <c r="F119" i="12" s="1"/>
  <c r="D119" i="12" s="1"/>
  <c r="G118" i="12"/>
  <c r="E118" i="12"/>
  <c r="F118" i="12" s="1"/>
  <c r="D118" i="12" s="1"/>
  <c r="G117" i="12"/>
  <c r="E117" i="12"/>
  <c r="F117" i="12" s="1"/>
  <c r="D117" i="12" s="1"/>
  <c r="G116" i="12"/>
  <c r="E116" i="12"/>
  <c r="F116" i="12" s="1"/>
  <c r="D116" i="12" s="1"/>
  <c r="G115" i="12"/>
  <c r="E115" i="12"/>
  <c r="F115" i="12" s="1"/>
  <c r="D115" i="12" s="1"/>
  <c r="G114" i="12"/>
  <c r="E114" i="12"/>
  <c r="F114" i="12" s="1"/>
  <c r="D114" i="12" s="1"/>
  <c r="G113" i="12"/>
  <c r="E113" i="12"/>
  <c r="F113" i="12" s="1"/>
  <c r="D113" i="12" s="1"/>
  <c r="G112" i="12"/>
  <c r="E112" i="12"/>
  <c r="F112" i="12" s="1"/>
  <c r="D112" i="12" s="1"/>
  <c r="G111" i="12"/>
  <c r="E111" i="12"/>
  <c r="F111" i="12" s="1"/>
  <c r="D111" i="12" s="1"/>
  <c r="G110" i="12"/>
  <c r="E110" i="12"/>
  <c r="F110" i="12" s="1"/>
  <c r="D110" i="12" s="1"/>
  <c r="G109" i="12"/>
  <c r="E109" i="12"/>
  <c r="F109" i="12" s="1"/>
  <c r="D109" i="12" s="1"/>
  <c r="G108" i="12"/>
  <c r="E108" i="12"/>
  <c r="F108" i="12" s="1"/>
  <c r="D108" i="12" s="1"/>
  <c r="G107" i="12"/>
  <c r="E107" i="12"/>
  <c r="F107" i="12" s="1"/>
  <c r="D107" i="12" s="1"/>
  <c r="G106" i="12"/>
  <c r="E106" i="12"/>
  <c r="F106" i="12" s="1"/>
  <c r="D106" i="12" s="1"/>
  <c r="G105" i="12"/>
  <c r="E105" i="12"/>
  <c r="F105" i="12" s="1"/>
  <c r="D105" i="12" s="1"/>
  <c r="G104" i="12"/>
  <c r="E104" i="12"/>
  <c r="F104" i="12" s="1"/>
  <c r="D104" i="12" s="1"/>
  <c r="G103" i="12"/>
  <c r="E103" i="12"/>
  <c r="F103" i="12" s="1"/>
  <c r="D103" i="12" s="1"/>
  <c r="G102" i="12"/>
  <c r="E102" i="12"/>
  <c r="F102" i="12" s="1"/>
  <c r="D102" i="12" s="1"/>
  <c r="G101" i="12"/>
  <c r="E101" i="12"/>
  <c r="F101" i="12" s="1"/>
  <c r="D101" i="12" s="1"/>
  <c r="G100" i="12"/>
  <c r="E100" i="12"/>
  <c r="F100" i="12" s="1"/>
  <c r="D100" i="12" s="1"/>
  <c r="G99" i="12"/>
  <c r="E99" i="12"/>
  <c r="F99" i="12" s="1"/>
  <c r="D99" i="12" s="1"/>
  <c r="G98" i="12"/>
  <c r="E98" i="12"/>
  <c r="F98" i="12" s="1"/>
  <c r="D98" i="12" s="1"/>
  <c r="G97" i="12"/>
  <c r="E97" i="12"/>
  <c r="F97" i="12" s="1"/>
  <c r="D97" i="12" s="1"/>
  <c r="G96" i="12"/>
  <c r="E96" i="12"/>
  <c r="F96" i="12" s="1"/>
  <c r="D96" i="12" s="1"/>
  <c r="G95" i="12"/>
  <c r="E95" i="12"/>
  <c r="F95" i="12" s="1"/>
  <c r="D95" i="12" s="1"/>
  <c r="G94" i="12"/>
  <c r="E94" i="12"/>
  <c r="F94" i="12" s="1"/>
  <c r="D94" i="12" s="1"/>
  <c r="G93" i="12"/>
  <c r="E93" i="12"/>
  <c r="F93" i="12" s="1"/>
  <c r="D93" i="12" s="1"/>
  <c r="G92" i="12"/>
  <c r="E92" i="12"/>
  <c r="F92" i="12" s="1"/>
  <c r="D92" i="12" s="1"/>
  <c r="G91" i="12"/>
  <c r="E91" i="12"/>
  <c r="F91" i="12" s="1"/>
  <c r="D91" i="12" s="1"/>
  <c r="G90" i="12"/>
  <c r="E90" i="12"/>
  <c r="F90" i="12" s="1"/>
  <c r="D90" i="12" s="1"/>
  <c r="G89" i="12"/>
  <c r="E89" i="12"/>
  <c r="F89" i="12" s="1"/>
  <c r="D89" i="12" s="1"/>
  <c r="G88" i="12"/>
  <c r="E88" i="12"/>
  <c r="F88" i="12" s="1"/>
  <c r="D88" i="12" s="1"/>
  <c r="G87" i="12"/>
  <c r="E87" i="12"/>
  <c r="F87" i="12" s="1"/>
  <c r="D87" i="12" s="1"/>
  <c r="G85" i="12"/>
  <c r="E85" i="12"/>
  <c r="F85" i="12" s="1"/>
  <c r="D85" i="12" s="1"/>
  <c r="E84" i="12"/>
  <c r="F84" i="12" s="1"/>
  <c r="D84" i="12" s="1"/>
  <c r="G82" i="12"/>
  <c r="E82" i="12"/>
  <c r="F82" i="12" s="1"/>
  <c r="D82" i="12" s="1"/>
  <c r="G81" i="12"/>
  <c r="E81" i="12"/>
  <c r="F81" i="12" s="1"/>
  <c r="D81" i="12" s="1"/>
  <c r="G80" i="12"/>
  <c r="E80" i="12"/>
  <c r="F80" i="12" s="1"/>
  <c r="D80" i="12" s="1"/>
  <c r="G79" i="12"/>
  <c r="E79" i="12"/>
  <c r="F79" i="12" s="1"/>
  <c r="D79" i="12" s="1"/>
  <c r="G77" i="12"/>
  <c r="E77" i="12"/>
  <c r="F77" i="12" s="1"/>
  <c r="D77" i="12" s="1"/>
  <c r="G74" i="12"/>
  <c r="E74" i="12"/>
  <c r="F74" i="12" s="1"/>
  <c r="D74" i="12" s="1"/>
  <c r="G73" i="12"/>
  <c r="E73" i="12"/>
  <c r="F73" i="12" s="1"/>
  <c r="D73" i="12" s="1"/>
  <c r="G72" i="12"/>
  <c r="E72" i="12"/>
  <c r="F72" i="12" s="1"/>
  <c r="D72" i="12" s="1"/>
  <c r="G71" i="12"/>
  <c r="E71" i="12"/>
  <c r="F71" i="12" s="1"/>
  <c r="D71" i="12" s="1"/>
  <c r="G69" i="12"/>
  <c r="E69" i="12"/>
  <c r="F69" i="12" s="1"/>
  <c r="D69" i="12" s="1"/>
  <c r="G66" i="12"/>
  <c r="E66" i="12"/>
  <c r="F66" i="12" s="1"/>
  <c r="D66" i="12" s="1"/>
  <c r="G65" i="12"/>
  <c r="E65" i="12"/>
  <c r="F65" i="12" s="1"/>
  <c r="D65" i="12" s="1"/>
  <c r="G64" i="12"/>
  <c r="E64" i="12"/>
  <c r="F64" i="12" s="1"/>
  <c r="D64" i="12" s="1"/>
  <c r="G63" i="12"/>
  <c r="E63" i="12"/>
  <c r="F63" i="12" s="1"/>
  <c r="D63" i="12" s="1"/>
  <c r="G61" i="12"/>
  <c r="E61" i="12"/>
  <c r="F61" i="12" s="1"/>
  <c r="D61" i="12" s="1"/>
  <c r="G60" i="12"/>
  <c r="G58" i="12"/>
  <c r="E58" i="12"/>
  <c r="F58" i="12" s="1"/>
  <c r="D58" i="12" s="1"/>
  <c r="G57" i="12"/>
  <c r="E57" i="12"/>
  <c r="F57" i="12" s="1"/>
  <c r="D57" i="12" s="1"/>
  <c r="G56" i="12"/>
  <c r="E56" i="12"/>
  <c r="F56" i="12" s="1"/>
  <c r="D56" i="12" s="1"/>
  <c r="G55" i="12"/>
  <c r="E55" i="12"/>
  <c r="F55" i="12" s="1"/>
  <c r="D55" i="12" s="1"/>
  <c r="G53" i="12"/>
  <c r="E53" i="12"/>
  <c r="F53" i="12" s="1"/>
  <c r="D53" i="12" s="1"/>
  <c r="G52" i="12"/>
  <c r="E52" i="12"/>
  <c r="F52" i="12" s="1"/>
  <c r="D52" i="12" s="1"/>
  <c r="G50" i="12"/>
  <c r="E50" i="12"/>
  <c r="F50" i="12" s="1"/>
  <c r="D50" i="12" s="1"/>
  <c r="G49" i="12"/>
  <c r="E49" i="12"/>
  <c r="F49" i="12" s="1"/>
  <c r="D49" i="12" s="1"/>
  <c r="G48" i="12"/>
  <c r="E48" i="12"/>
  <c r="F48" i="12" s="1"/>
  <c r="D48" i="12" s="1"/>
  <c r="G47" i="12"/>
  <c r="E47" i="12"/>
  <c r="F47" i="12" s="1"/>
  <c r="D47" i="12" s="1"/>
  <c r="G45" i="12"/>
  <c r="E45" i="12"/>
  <c r="F45" i="12" s="1"/>
  <c r="D45" i="12" s="1"/>
  <c r="G42" i="12"/>
  <c r="E42" i="12"/>
  <c r="F42" i="12" s="1"/>
  <c r="D42" i="12" s="1"/>
  <c r="G41" i="12"/>
  <c r="E41" i="12"/>
  <c r="F41" i="12" s="1"/>
  <c r="D41" i="12" s="1"/>
  <c r="G40" i="12"/>
  <c r="E40" i="12"/>
  <c r="F40" i="12" s="1"/>
  <c r="D40" i="12" s="1"/>
  <c r="G39" i="12"/>
  <c r="E39" i="12"/>
  <c r="F39" i="12" s="1"/>
  <c r="D39" i="12" s="1"/>
  <c r="G38" i="12"/>
  <c r="G37" i="12"/>
  <c r="E37" i="12"/>
  <c r="F37" i="12" s="1"/>
  <c r="D37" i="12" s="1"/>
  <c r="G34" i="12"/>
  <c r="E34" i="12"/>
  <c r="F34" i="12" s="1"/>
  <c r="D34" i="12" s="1"/>
  <c r="G33" i="12"/>
  <c r="E33" i="12"/>
  <c r="F33" i="12" s="1"/>
  <c r="D33" i="12" s="1"/>
  <c r="G32" i="12"/>
  <c r="E32" i="12"/>
  <c r="F32" i="12" s="1"/>
  <c r="D32" i="12" s="1"/>
  <c r="G31" i="12"/>
  <c r="E31" i="12"/>
  <c r="F31" i="12" s="1"/>
  <c r="D31" i="12" s="1"/>
  <c r="G29" i="12"/>
  <c r="E29" i="12"/>
  <c r="F29" i="12" s="1"/>
  <c r="D29" i="12" s="1"/>
  <c r="G26" i="12"/>
  <c r="E26" i="12"/>
  <c r="F26" i="12" s="1"/>
  <c r="D26" i="12" s="1"/>
  <c r="G25" i="12"/>
  <c r="E25" i="12"/>
  <c r="F25" i="12" s="1"/>
  <c r="D25" i="12" s="1"/>
  <c r="G24" i="12"/>
  <c r="E24" i="12"/>
  <c r="F24" i="12" s="1"/>
  <c r="D24" i="12" s="1"/>
  <c r="G23" i="12"/>
  <c r="E23" i="12"/>
  <c r="F23" i="12" s="1"/>
  <c r="D23" i="12" s="1"/>
  <c r="G22" i="12"/>
  <c r="G21" i="12"/>
  <c r="E21" i="12"/>
  <c r="F21" i="12" s="1"/>
  <c r="D21" i="12" s="1"/>
  <c r="G20" i="12"/>
  <c r="E20" i="12"/>
  <c r="F20" i="12" s="1"/>
  <c r="D20" i="12" s="1"/>
  <c r="G17" i="12"/>
  <c r="E17" i="12"/>
  <c r="F17" i="12" s="1"/>
  <c r="D17" i="12" s="1"/>
  <c r="G16" i="12"/>
  <c r="E16" i="12"/>
  <c r="F16" i="12" s="1"/>
  <c r="D16" i="12" s="1"/>
  <c r="G15" i="12"/>
  <c r="E15" i="12"/>
  <c r="F15" i="12" s="1"/>
  <c r="D15" i="12" s="1"/>
  <c r="G14" i="12"/>
  <c r="E14" i="12"/>
  <c r="F14" i="12" s="1"/>
  <c r="D14" i="12" s="1"/>
  <c r="G13" i="12"/>
  <c r="E13" i="12"/>
  <c r="F13" i="12" s="1"/>
  <c r="D13" i="12" s="1"/>
  <c r="G12" i="12"/>
  <c r="E12" i="12"/>
  <c r="F12" i="12" s="1"/>
  <c r="D12" i="12" s="1"/>
  <c r="G9" i="12"/>
  <c r="E9" i="12"/>
  <c r="F9" i="12" s="1"/>
  <c r="D9" i="12" s="1"/>
  <c r="G8" i="12"/>
  <c r="E8" i="12"/>
  <c r="F8" i="12" s="1"/>
  <c r="D8" i="12" s="1"/>
  <c r="G7" i="12"/>
  <c r="E7" i="12"/>
  <c r="F7" i="12" s="1"/>
  <c r="D7" i="12" s="1"/>
  <c r="G6" i="12"/>
  <c r="E6" i="12"/>
  <c r="F6" i="12" s="1"/>
  <c r="D6" i="12" s="1"/>
  <c r="G5" i="12"/>
  <c r="E5" i="12"/>
  <c r="F5" i="12" s="1"/>
  <c r="D5" i="12" s="1"/>
  <c r="G4" i="12"/>
  <c r="E4" i="12"/>
  <c r="F4" i="12" s="1"/>
  <c r="D4" i="12" s="1"/>
  <c r="G3" i="12"/>
  <c r="E3" i="12"/>
  <c r="F3" i="12" s="1"/>
  <c r="D3" i="12" s="1"/>
  <c r="D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2" i="11"/>
  <c r="B334" i="12" l="1"/>
  <c r="G18" i="12"/>
  <c r="E195" i="12"/>
  <c r="G83" i="12"/>
  <c r="E54" i="12"/>
  <c r="E70" i="12"/>
  <c r="E133" i="12"/>
  <c r="E174" i="12"/>
  <c r="E190" i="12"/>
  <c r="E206" i="12"/>
  <c r="F206" i="12" s="1"/>
  <c r="D206" i="12" s="1"/>
  <c r="E327" i="12"/>
  <c r="E30" i="12"/>
  <c r="E46" i="12"/>
  <c r="E86" i="12"/>
  <c r="E268" i="12"/>
  <c r="E62" i="12"/>
  <c r="E78" i="12"/>
  <c r="E125" i="12"/>
  <c r="F125" i="12" s="1"/>
  <c r="D125" i="12" s="1"/>
  <c r="E141" i="12"/>
  <c r="E159" i="12"/>
  <c r="E182" i="12"/>
  <c r="E198" i="12"/>
  <c r="E222" i="12"/>
  <c r="E260" i="12"/>
  <c r="E44" i="12"/>
  <c r="E76" i="12"/>
  <c r="E139" i="12"/>
  <c r="E204" i="12"/>
  <c r="E258" i="12"/>
  <c r="E36" i="12"/>
  <c r="E196" i="12"/>
  <c r="E43" i="12"/>
  <c r="E19" i="12"/>
  <c r="E68" i="12"/>
  <c r="E131" i="12"/>
  <c r="E157" i="12"/>
  <c r="E188" i="12"/>
  <c r="E282" i="12"/>
  <c r="E11" i="12"/>
  <c r="E28" i="12"/>
  <c r="E203" i="12"/>
  <c r="E123" i="12"/>
  <c r="E180" i="12"/>
  <c r="E274" i="12"/>
  <c r="E51" i="12"/>
  <c r="E122" i="12"/>
  <c r="E219" i="12"/>
  <c r="E257" i="12"/>
  <c r="E2" i="12"/>
  <c r="E59" i="12"/>
  <c r="E130" i="12"/>
  <c r="E156" i="12"/>
  <c r="G2" i="12"/>
  <c r="E27" i="12"/>
  <c r="E67" i="12"/>
  <c r="E138" i="12"/>
  <c r="E265" i="12"/>
  <c r="E273" i="12"/>
  <c r="E10" i="12"/>
  <c r="E171" i="12"/>
  <c r="E281" i="12"/>
  <c r="E75" i="12"/>
  <c r="G35" i="12"/>
  <c r="E179" i="12"/>
  <c r="E187" i="12"/>
  <c r="E526" i="11"/>
  <c r="C526" i="11"/>
  <c r="B529" i="11" s="1"/>
  <c r="F3" i="11"/>
  <c r="D3" i="11" s="1"/>
  <c r="F4" i="11"/>
  <c r="D4" i="11" s="1"/>
  <c r="F5" i="11"/>
  <c r="D5" i="11" s="1"/>
  <c r="F6" i="11"/>
  <c r="D6" i="11" s="1"/>
  <c r="F7" i="11"/>
  <c r="D7" i="11" s="1"/>
  <c r="F8" i="11"/>
  <c r="D8" i="11" s="1"/>
  <c r="F9" i="11"/>
  <c r="D9" i="11" s="1"/>
  <c r="F10" i="11"/>
  <c r="D10" i="11" s="1"/>
  <c r="F11" i="11"/>
  <c r="D11" i="11" s="1"/>
  <c r="F12" i="11"/>
  <c r="D12" i="11" s="1"/>
  <c r="F13" i="11"/>
  <c r="D13" i="11" s="1"/>
  <c r="F14" i="11"/>
  <c r="D14" i="11" s="1"/>
  <c r="F15" i="11"/>
  <c r="D15" i="11" s="1"/>
  <c r="F16" i="11"/>
  <c r="D16" i="11" s="1"/>
  <c r="F17" i="11"/>
  <c r="D17" i="11" s="1"/>
  <c r="F18" i="11"/>
  <c r="D18" i="11" s="1"/>
  <c r="F19" i="11"/>
  <c r="D19" i="11" s="1"/>
  <c r="F20" i="11"/>
  <c r="D20" i="11" s="1"/>
  <c r="F21" i="11"/>
  <c r="D21" i="11" s="1"/>
  <c r="F22" i="11"/>
  <c r="D22" i="11" s="1"/>
  <c r="F23" i="11"/>
  <c r="D23" i="11" s="1"/>
  <c r="F24" i="11"/>
  <c r="D24" i="11" s="1"/>
  <c r="F25" i="11"/>
  <c r="D25" i="11" s="1"/>
  <c r="F26" i="11"/>
  <c r="D26" i="11" s="1"/>
  <c r="F27" i="11"/>
  <c r="D27" i="11" s="1"/>
  <c r="F28" i="11"/>
  <c r="D28" i="11" s="1"/>
  <c r="F29" i="11"/>
  <c r="D29" i="11" s="1"/>
  <c r="F30" i="11"/>
  <c r="D30" i="11" s="1"/>
  <c r="F31" i="11"/>
  <c r="D31" i="11" s="1"/>
  <c r="F32" i="11"/>
  <c r="D32" i="11" s="1"/>
  <c r="F33" i="11"/>
  <c r="D33" i="11" s="1"/>
  <c r="F34" i="11"/>
  <c r="D34" i="11" s="1"/>
  <c r="F35" i="11"/>
  <c r="D35" i="11" s="1"/>
  <c r="F36" i="11"/>
  <c r="D36" i="11" s="1"/>
  <c r="F37" i="11"/>
  <c r="D37" i="11" s="1"/>
  <c r="F38" i="11"/>
  <c r="D38" i="11" s="1"/>
  <c r="F39" i="11"/>
  <c r="D39" i="11" s="1"/>
  <c r="F40" i="11"/>
  <c r="D40" i="11" s="1"/>
  <c r="F41" i="11"/>
  <c r="D41" i="11" s="1"/>
  <c r="F42" i="11"/>
  <c r="D42" i="11" s="1"/>
  <c r="F43" i="11"/>
  <c r="D43" i="11" s="1"/>
  <c r="F44" i="11"/>
  <c r="D44" i="11" s="1"/>
  <c r="F45" i="11"/>
  <c r="D45" i="11" s="1"/>
  <c r="F46" i="11"/>
  <c r="D46" i="11" s="1"/>
  <c r="F47" i="11"/>
  <c r="D47" i="11" s="1"/>
  <c r="F48" i="11"/>
  <c r="D48" i="11" s="1"/>
  <c r="F49" i="11"/>
  <c r="D49" i="11" s="1"/>
  <c r="F50" i="11"/>
  <c r="D50" i="11" s="1"/>
  <c r="F51" i="11"/>
  <c r="D51" i="11" s="1"/>
  <c r="F52" i="11"/>
  <c r="D52" i="11" s="1"/>
  <c r="F53" i="11"/>
  <c r="D53" i="11" s="1"/>
  <c r="F54" i="11"/>
  <c r="D54" i="11" s="1"/>
  <c r="F55" i="11"/>
  <c r="D55" i="11" s="1"/>
  <c r="F56" i="11"/>
  <c r="D56" i="11" s="1"/>
  <c r="F57" i="11"/>
  <c r="D57" i="11" s="1"/>
  <c r="F58" i="11"/>
  <c r="D58" i="11" s="1"/>
  <c r="F59" i="11"/>
  <c r="D59" i="11" s="1"/>
  <c r="F60" i="11"/>
  <c r="D60" i="11" s="1"/>
  <c r="F61" i="11"/>
  <c r="D61" i="11" s="1"/>
  <c r="F62" i="11"/>
  <c r="D62" i="11" s="1"/>
  <c r="F63" i="11"/>
  <c r="D63" i="11" s="1"/>
  <c r="F64" i="11"/>
  <c r="D64" i="11" s="1"/>
  <c r="F65" i="11"/>
  <c r="D65" i="11" s="1"/>
  <c r="F66" i="11"/>
  <c r="D66" i="11" s="1"/>
  <c r="F67" i="11"/>
  <c r="D67" i="11" s="1"/>
  <c r="F68" i="11"/>
  <c r="D68" i="11" s="1"/>
  <c r="F69" i="11"/>
  <c r="D69" i="11" s="1"/>
  <c r="F70" i="11"/>
  <c r="D70" i="11" s="1"/>
  <c r="F71" i="11"/>
  <c r="D71" i="11" s="1"/>
  <c r="F72" i="11"/>
  <c r="D72" i="11" s="1"/>
  <c r="F73" i="11"/>
  <c r="D73" i="11" s="1"/>
  <c r="F74" i="11"/>
  <c r="D74" i="11" s="1"/>
  <c r="F75" i="11"/>
  <c r="D75" i="11" s="1"/>
  <c r="F76" i="11"/>
  <c r="D76" i="11" s="1"/>
  <c r="F77" i="11"/>
  <c r="D77" i="11" s="1"/>
  <c r="F78" i="11"/>
  <c r="D78" i="11" s="1"/>
  <c r="F79" i="11"/>
  <c r="D79" i="11" s="1"/>
  <c r="F80" i="11"/>
  <c r="D80" i="11" s="1"/>
  <c r="F81" i="11"/>
  <c r="D81" i="11" s="1"/>
  <c r="F82" i="11"/>
  <c r="D82" i="11" s="1"/>
  <c r="F83" i="11"/>
  <c r="D83" i="11" s="1"/>
  <c r="F84" i="11"/>
  <c r="D84" i="11" s="1"/>
  <c r="F85" i="11"/>
  <c r="D85" i="11" s="1"/>
  <c r="F86" i="11"/>
  <c r="D86" i="11" s="1"/>
  <c r="F87" i="11"/>
  <c r="D87" i="11" s="1"/>
  <c r="F88" i="11"/>
  <c r="D88" i="11" s="1"/>
  <c r="F89" i="11"/>
  <c r="D89" i="11" s="1"/>
  <c r="F90" i="11"/>
  <c r="D90" i="11" s="1"/>
  <c r="F91" i="11"/>
  <c r="D91" i="11" s="1"/>
  <c r="F92" i="11"/>
  <c r="D92" i="11" s="1"/>
  <c r="F93" i="11"/>
  <c r="D93" i="11" s="1"/>
  <c r="F94" i="11"/>
  <c r="D94" i="11" s="1"/>
  <c r="F95" i="11"/>
  <c r="D95" i="11" s="1"/>
  <c r="F96" i="11"/>
  <c r="D96" i="11" s="1"/>
  <c r="F97" i="11"/>
  <c r="D97" i="11" s="1"/>
  <c r="F98" i="11"/>
  <c r="D98" i="11" s="1"/>
  <c r="F99" i="11"/>
  <c r="D99" i="11" s="1"/>
  <c r="F100" i="11"/>
  <c r="D100" i="11" s="1"/>
  <c r="F101" i="11"/>
  <c r="D101" i="11" s="1"/>
  <c r="F102" i="11"/>
  <c r="D102" i="11" s="1"/>
  <c r="F103" i="11"/>
  <c r="D103" i="11" s="1"/>
  <c r="F104" i="11"/>
  <c r="D104" i="11" s="1"/>
  <c r="F105" i="11"/>
  <c r="D105" i="11" s="1"/>
  <c r="F106" i="11"/>
  <c r="D106" i="11" s="1"/>
  <c r="F107" i="11"/>
  <c r="D107" i="11" s="1"/>
  <c r="F108" i="11"/>
  <c r="D108" i="11" s="1"/>
  <c r="F109" i="11"/>
  <c r="D109" i="11" s="1"/>
  <c r="F110" i="11"/>
  <c r="D110" i="11" s="1"/>
  <c r="F111" i="11"/>
  <c r="D111" i="11" s="1"/>
  <c r="F112" i="11"/>
  <c r="D112" i="11" s="1"/>
  <c r="F113" i="11"/>
  <c r="D113" i="11" s="1"/>
  <c r="F114" i="11"/>
  <c r="D114" i="11" s="1"/>
  <c r="F115" i="11"/>
  <c r="D115" i="11" s="1"/>
  <c r="F116" i="11"/>
  <c r="D116" i="11" s="1"/>
  <c r="F117" i="11"/>
  <c r="D117" i="11" s="1"/>
  <c r="F118" i="11"/>
  <c r="D118" i="11" s="1"/>
  <c r="F119" i="11"/>
  <c r="D119" i="11" s="1"/>
  <c r="F120" i="11"/>
  <c r="D120" i="11" s="1"/>
  <c r="F121" i="11"/>
  <c r="D121" i="11" s="1"/>
  <c r="F122" i="11"/>
  <c r="D122" i="11" s="1"/>
  <c r="F123" i="11"/>
  <c r="D123" i="11" s="1"/>
  <c r="F124" i="11"/>
  <c r="D124" i="11" s="1"/>
  <c r="F125" i="11"/>
  <c r="D125" i="11" s="1"/>
  <c r="F126" i="11"/>
  <c r="D126" i="11" s="1"/>
  <c r="F127" i="11"/>
  <c r="D127" i="11" s="1"/>
  <c r="F128" i="11"/>
  <c r="D128" i="11" s="1"/>
  <c r="F129" i="11"/>
  <c r="D129" i="11" s="1"/>
  <c r="F130" i="11"/>
  <c r="D130" i="11" s="1"/>
  <c r="F131" i="11"/>
  <c r="D131" i="11" s="1"/>
  <c r="F132" i="11"/>
  <c r="D132" i="11" s="1"/>
  <c r="F133" i="11"/>
  <c r="D133" i="11" s="1"/>
  <c r="F134" i="11"/>
  <c r="D134" i="11" s="1"/>
  <c r="F135" i="11"/>
  <c r="D135" i="11" s="1"/>
  <c r="F136" i="11"/>
  <c r="D136" i="11" s="1"/>
  <c r="F137" i="11"/>
  <c r="D137" i="11" s="1"/>
  <c r="F138" i="11"/>
  <c r="D138" i="11" s="1"/>
  <c r="F139" i="11"/>
  <c r="D139" i="11" s="1"/>
  <c r="F140" i="11"/>
  <c r="D140" i="11" s="1"/>
  <c r="F141" i="11"/>
  <c r="D141" i="11" s="1"/>
  <c r="F142" i="11"/>
  <c r="D142" i="11" s="1"/>
  <c r="F143" i="11"/>
  <c r="D143" i="11" s="1"/>
  <c r="F144" i="11"/>
  <c r="D144" i="11" s="1"/>
  <c r="F145" i="11"/>
  <c r="D145" i="11" s="1"/>
  <c r="F146" i="11"/>
  <c r="D146" i="11" s="1"/>
  <c r="F147" i="11"/>
  <c r="D147" i="11" s="1"/>
  <c r="F148" i="11"/>
  <c r="D148" i="11" s="1"/>
  <c r="F149" i="11"/>
  <c r="D149" i="11" s="1"/>
  <c r="F150" i="11"/>
  <c r="D150" i="11" s="1"/>
  <c r="F151" i="11"/>
  <c r="D151" i="11" s="1"/>
  <c r="F152" i="11"/>
  <c r="D152" i="11" s="1"/>
  <c r="F153" i="11"/>
  <c r="D153" i="11" s="1"/>
  <c r="F154" i="11"/>
  <c r="D154" i="11" s="1"/>
  <c r="F155" i="11"/>
  <c r="D155" i="11" s="1"/>
  <c r="F156" i="11"/>
  <c r="D156" i="11" s="1"/>
  <c r="F157" i="11"/>
  <c r="D157" i="11" s="1"/>
  <c r="F158" i="11"/>
  <c r="D158" i="11" s="1"/>
  <c r="F159" i="11"/>
  <c r="D159" i="11" s="1"/>
  <c r="F160" i="11"/>
  <c r="D160" i="11" s="1"/>
  <c r="F161" i="11"/>
  <c r="D161" i="11" s="1"/>
  <c r="F162" i="11"/>
  <c r="D162" i="11" s="1"/>
  <c r="F163" i="11"/>
  <c r="D163" i="11" s="1"/>
  <c r="F164" i="11"/>
  <c r="D164" i="11" s="1"/>
  <c r="F165" i="11"/>
  <c r="D165" i="11" s="1"/>
  <c r="F166" i="11"/>
  <c r="D166" i="11" s="1"/>
  <c r="F167" i="11"/>
  <c r="D167" i="11" s="1"/>
  <c r="F168" i="11"/>
  <c r="D168" i="11" s="1"/>
  <c r="F169" i="11"/>
  <c r="D169" i="11" s="1"/>
  <c r="F170" i="11"/>
  <c r="D170" i="11" s="1"/>
  <c r="F171" i="11"/>
  <c r="D171" i="11" s="1"/>
  <c r="F172" i="11"/>
  <c r="D172" i="11" s="1"/>
  <c r="F173" i="11"/>
  <c r="D173" i="11" s="1"/>
  <c r="F174" i="11"/>
  <c r="D174" i="11" s="1"/>
  <c r="F175" i="11"/>
  <c r="D175" i="11" s="1"/>
  <c r="F176" i="11"/>
  <c r="D176" i="11" s="1"/>
  <c r="F177" i="11"/>
  <c r="D177" i="11" s="1"/>
  <c r="F178" i="11"/>
  <c r="D178" i="11" s="1"/>
  <c r="F179" i="11"/>
  <c r="D179" i="11" s="1"/>
  <c r="F180" i="11"/>
  <c r="D180" i="11" s="1"/>
  <c r="F181" i="11"/>
  <c r="D181" i="11" s="1"/>
  <c r="F182" i="11"/>
  <c r="D182" i="11" s="1"/>
  <c r="F183" i="11"/>
  <c r="D183" i="11" s="1"/>
  <c r="F184" i="11"/>
  <c r="D184" i="11" s="1"/>
  <c r="F185" i="11"/>
  <c r="D185" i="11" s="1"/>
  <c r="F186" i="11"/>
  <c r="D186" i="11" s="1"/>
  <c r="F187" i="11"/>
  <c r="D187" i="11" s="1"/>
  <c r="F188" i="11"/>
  <c r="D188" i="11" s="1"/>
  <c r="F189" i="11"/>
  <c r="D189" i="11" s="1"/>
  <c r="F190" i="11"/>
  <c r="D190" i="11" s="1"/>
  <c r="F191" i="11"/>
  <c r="D191" i="11" s="1"/>
  <c r="F192" i="11"/>
  <c r="D192" i="11" s="1"/>
  <c r="F193" i="11"/>
  <c r="D193" i="11" s="1"/>
  <c r="F194" i="11"/>
  <c r="D194" i="11" s="1"/>
  <c r="F195" i="11"/>
  <c r="D195" i="11" s="1"/>
  <c r="F196" i="11"/>
  <c r="D196" i="11" s="1"/>
  <c r="F197" i="11"/>
  <c r="D197" i="11" s="1"/>
  <c r="F198" i="11"/>
  <c r="D198" i="11" s="1"/>
  <c r="F199" i="11"/>
  <c r="D199" i="11" s="1"/>
  <c r="F200" i="11"/>
  <c r="D200" i="11" s="1"/>
  <c r="F201" i="11"/>
  <c r="D201" i="11" s="1"/>
  <c r="F202" i="11"/>
  <c r="D202" i="11" s="1"/>
  <c r="F203" i="11"/>
  <c r="D203" i="11" s="1"/>
  <c r="F204" i="11"/>
  <c r="D204" i="11" s="1"/>
  <c r="F205" i="11"/>
  <c r="D205" i="11" s="1"/>
  <c r="F206" i="11"/>
  <c r="D206" i="11" s="1"/>
  <c r="F207" i="11"/>
  <c r="D207" i="11" s="1"/>
  <c r="F208" i="11"/>
  <c r="D208" i="11" s="1"/>
  <c r="F209" i="11"/>
  <c r="D209" i="11" s="1"/>
  <c r="F210" i="11"/>
  <c r="D210" i="11" s="1"/>
  <c r="F211" i="11"/>
  <c r="D211" i="11" s="1"/>
  <c r="F212" i="11"/>
  <c r="D212" i="11" s="1"/>
  <c r="F213" i="11"/>
  <c r="D213" i="11" s="1"/>
  <c r="F214" i="11"/>
  <c r="D214" i="11" s="1"/>
  <c r="F215" i="11"/>
  <c r="D215" i="11" s="1"/>
  <c r="F216" i="11"/>
  <c r="D216" i="11" s="1"/>
  <c r="F217" i="11"/>
  <c r="D217" i="11" s="1"/>
  <c r="F218" i="11"/>
  <c r="D218" i="11" s="1"/>
  <c r="F219" i="11"/>
  <c r="D219" i="11" s="1"/>
  <c r="F220" i="11"/>
  <c r="D220" i="11" s="1"/>
  <c r="F221" i="11"/>
  <c r="D221" i="11" s="1"/>
  <c r="F222" i="11"/>
  <c r="D222" i="11" s="1"/>
  <c r="F223" i="11"/>
  <c r="D223" i="11" s="1"/>
  <c r="F224" i="11"/>
  <c r="D224" i="11" s="1"/>
  <c r="F225" i="11"/>
  <c r="D225" i="11" s="1"/>
  <c r="F226" i="11"/>
  <c r="D226" i="11" s="1"/>
  <c r="F227" i="11"/>
  <c r="D227" i="11" s="1"/>
  <c r="F228" i="11"/>
  <c r="D228" i="11" s="1"/>
  <c r="F229" i="11"/>
  <c r="D229" i="11" s="1"/>
  <c r="F230" i="11"/>
  <c r="D230" i="11" s="1"/>
  <c r="F231" i="11"/>
  <c r="D231" i="11" s="1"/>
  <c r="F232" i="11"/>
  <c r="D232" i="11" s="1"/>
  <c r="F233" i="11"/>
  <c r="D233" i="11" s="1"/>
  <c r="F234" i="11"/>
  <c r="D234" i="11" s="1"/>
  <c r="F235" i="11"/>
  <c r="D235" i="11" s="1"/>
  <c r="F236" i="11"/>
  <c r="D236" i="11" s="1"/>
  <c r="F237" i="11"/>
  <c r="D237" i="11" s="1"/>
  <c r="F238" i="11"/>
  <c r="D238" i="11" s="1"/>
  <c r="F239" i="11"/>
  <c r="D239" i="11" s="1"/>
  <c r="F240" i="11"/>
  <c r="D240" i="11" s="1"/>
  <c r="F241" i="11"/>
  <c r="D241" i="11" s="1"/>
  <c r="F242" i="11"/>
  <c r="D242" i="11" s="1"/>
  <c r="F243" i="11"/>
  <c r="D243" i="11" s="1"/>
  <c r="F244" i="11"/>
  <c r="D244" i="11" s="1"/>
  <c r="F245" i="11"/>
  <c r="D245" i="11" s="1"/>
  <c r="F246" i="11"/>
  <c r="D246" i="11" s="1"/>
  <c r="F247" i="11"/>
  <c r="D247" i="11" s="1"/>
  <c r="F248" i="11"/>
  <c r="D248" i="11" s="1"/>
  <c r="F249" i="11"/>
  <c r="D249" i="11" s="1"/>
  <c r="F250" i="11"/>
  <c r="D250" i="11" s="1"/>
  <c r="F251" i="11"/>
  <c r="D251" i="11" s="1"/>
  <c r="F252" i="11"/>
  <c r="D252" i="11" s="1"/>
  <c r="F253" i="11"/>
  <c r="D253" i="11" s="1"/>
  <c r="F254" i="11"/>
  <c r="D254" i="11" s="1"/>
  <c r="F255" i="11"/>
  <c r="D255" i="11" s="1"/>
  <c r="F256" i="11"/>
  <c r="D256" i="11" s="1"/>
  <c r="F257" i="11"/>
  <c r="D257" i="11" s="1"/>
  <c r="F258" i="11"/>
  <c r="D258" i="11" s="1"/>
  <c r="F259" i="11"/>
  <c r="D259" i="11" s="1"/>
  <c r="F260" i="11"/>
  <c r="D260" i="11" s="1"/>
  <c r="F261" i="11"/>
  <c r="D261" i="11" s="1"/>
  <c r="F262" i="11"/>
  <c r="D262" i="11" s="1"/>
  <c r="F263" i="11"/>
  <c r="D263" i="11" s="1"/>
  <c r="F264" i="11"/>
  <c r="D264" i="11" s="1"/>
  <c r="F265" i="11"/>
  <c r="D265" i="11" s="1"/>
  <c r="F266" i="11"/>
  <c r="D266" i="11" s="1"/>
  <c r="F267" i="11"/>
  <c r="D267" i="11" s="1"/>
  <c r="F268" i="11"/>
  <c r="D268" i="11" s="1"/>
  <c r="F269" i="11"/>
  <c r="D269" i="11" s="1"/>
  <c r="F270" i="11"/>
  <c r="D270" i="11" s="1"/>
  <c r="F271" i="11"/>
  <c r="D271" i="11" s="1"/>
  <c r="F272" i="11"/>
  <c r="D272" i="11" s="1"/>
  <c r="F273" i="11"/>
  <c r="D273" i="11" s="1"/>
  <c r="F274" i="11"/>
  <c r="D274" i="11" s="1"/>
  <c r="F275" i="11"/>
  <c r="D275" i="11" s="1"/>
  <c r="F276" i="11"/>
  <c r="D276" i="11" s="1"/>
  <c r="F277" i="11"/>
  <c r="D277" i="11" s="1"/>
  <c r="F278" i="11"/>
  <c r="D278" i="11" s="1"/>
  <c r="F279" i="11"/>
  <c r="D279" i="11" s="1"/>
  <c r="F280" i="11"/>
  <c r="D280" i="11" s="1"/>
  <c r="F281" i="11"/>
  <c r="D281" i="11" s="1"/>
  <c r="F282" i="11"/>
  <c r="D282" i="11" s="1"/>
  <c r="F283" i="11"/>
  <c r="D283" i="11" s="1"/>
  <c r="F284" i="11"/>
  <c r="D284" i="11" s="1"/>
  <c r="F285" i="11"/>
  <c r="D285" i="11" s="1"/>
  <c r="F286" i="11"/>
  <c r="D286" i="11" s="1"/>
  <c r="F287" i="11"/>
  <c r="D287" i="11" s="1"/>
  <c r="F288" i="11"/>
  <c r="D288" i="11" s="1"/>
  <c r="F289" i="11"/>
  <c r="D289" i="11" s="1"/>
  <c r="F290" i="11"/>
  <c r="D290" i="11" s="1"/>
  <c r="F291" i="11"/>
  <c r="D291" i="11" s="1"/>
  <c r="F292" i="11"/>
  <c r="D292" i="11" s="1"/>
  <c r="F293" i="11"/>
  <c r="D293" i="11" s="1"/>
  <c r="F294" i="11"/>
  <c r="D294" i="11" s="1"/>
  <c r="F295" i="11"/>
  <c r="D295" i="11" s="1"/>
  <c r="F296" i="11"/>
  <c r="D296" i="11" s="1"/>
  <c r="F297" i="11"/>
  <c r="D297" i="11" s="1"/>
  <c r="F298" i="11"/>
  <c r="D298" i="11" s="1"/>
  <c r="F299" i="11"/>
  <c r="D299" i="11" s="1"/>
  <c r="F300" i="11"/>
  <c r="D300" i="11" s="1"/>
  <c r="F301" i="11"/>
  <c r="D301" i="11" s="1"/>
  <c r="F302" i="11"/>
  <c r="D302" i="11" s="1"/>
  <c r="F303" i="11"/>
  <c r="D303" i="11" s="1"/>
  <c r="F304" i="11"/>
  <c r="D304" i="11" s="1"/>
  <c r="F305" i="11"/>
  <c r="D305" i="11" s="1"/>
  <c r="F306" i="11"/>
  <c r="D306" i="11" s="1"/>
  <c r="F307" i="11"/>
  <c r="D307" i="11" s="1"/>
  <c r="F308" i="11"/>
  <c r="D308" i="11" s="1"/>
  <c r="F309" i="11"/>
  <c r="D309" i="11" s="1"/>
  <c r="F310" i="11"/>
  <c r="D310" i="11" s="1"/>
  <c r="F311" i="11"/>
  <c r="D311" i="11" s="1"/>
  <c r="F312" i="11"/>
  <c r="D312" i="11" s="1"/>
  <c r="F313" i="11"/>
  <c r="D313" i="11" s="1"/>
  <c r="F314" i="11"/>
  <c r="D314" i="11" s="1"/>
  <c r="F315" i="11"/>
  <c r="D315" i="11" s="1"/>
  <c r="F316" i="11"/>
  <c r="D316" i="11" s="1"/>
  <c r="F317" i="11"/>
  <c r="D317" i="11" s="1"/>
  <c r="F318" i="11"/>
  <c r="D318" i="11" s="1"/>
  <c r="F319" i="11"/>
  <c r="D319" i="11" s="1"/>
  <c r="F320" i="11"/>
  <c r="D320" i="11" s="1"/>
  <c r="F321" i="11"/>
  <c r="D321" i="11" s="1"/>
  <c r="F322" i="11"/>
  <c r="D322" i="11" s="1"/>
  <c r="F323" i="11"/>
  <c r="D323" i="11" s="1"/>
  <c r="F324" i="11"/>
  <c r="D324" i="11" s="1"/>
  <c r="F325" i="11"/>
  <c r="D325" i="11" s="1"/>
  <c r="F326" i="11"/>
  <c r="D326" i="11" s="1"/>
  <c r="F327" i="11"/>
  <c r="D327" i="11" s="1"/>
  <c r="F328" i="11"/>
  <c r="D328" i="11" s="1"/>
  <c r="F329" i="11"/>
  <c r="D329" i="11" s="1"/>
  <c r="F330" i="11"/>
  <c r="D330" i="11" s="1"/>
  <c r="F331" i="11"/>
  <c r="D331" i="11" s="1"/>
  <c r="F332" i="11"/>
  <c r="D332" i="11" s="1"/>
  <c r="F333" i="11"/>
  <c r="D333" i="11" s="1"/>
  <c r="F334" i="11"/>
  <c r="D334" i="11" s="1"/>
  <c r="F335" i="11"/>
  <c r="D335" i="11" s="1"/>
  <c r="F336" i="11"/>
  <c r="D336" i="11" s="1"/>
  <c r="F337" i="11"/>
  <c r="D337" i="11" s="1"/>
  <c r="F338" i="11"/>
  <c r="D338" i="11" s="1"/>
  <c r="F339" i="11"/>
  <c r="D339" i="11" s="1"/>
  <c r="F340" i="11"/>
  <c r="D340" i="11" s="1"/>
  <c r="F341" i="11"/>
  <c r="D341" i="11" s="1"/>
  <c r="F342" i="11"/>
  <c r="D342" i="11" s="1"/>
  <c r="F343" i="11"/>
  <c r="D343" i="11" s="1"/>
  <c r="F344" i="11"/>
  <c r="D344" i="11" s="1"/>
  <c r="F345" i="11"/>
  <c r="D345" i="11" s="1"/>
  <c r="F346" i="11"/>
  <c r="D346" i="11" s="1"/>
  <c r="F347" i="11"/>
  <c r="D347" i="11" s="1"/>
  <c r="F348" i="11"/>
  <c r="D348" i="11" s="1"/>
  <c r="F349" i="11"/>
  <c r="D349" i="11" s="1"/>
  <c r="F350" i="11"/>
  <c r="D350" i="11" s="1"/>
  <c r="F351" i="11"/>
  <c r="D351" i="11" s="1"/>
  <c r="F352" i="11"/>
  <c r="D352" i="11" s="1"/>
  <c r="F353" i="11"/>
  <c r="D353" i="11" s="1"/>
  <c r="F354" i="11"/>
  <c r="D354" i="11" s="1"/>
  <c r="F355" i="11"/>
  <c r="D355" i="11" s="1"/>
  <c r="F356" i="11"/>
  <c r="D356" i="11" s="1"/>
  <c r="F357" i="11"/>
  <c r="D357" i="11" s="1"/>
  <c r="F358" i="11"/>
  <c r="D358" i="11" s="1"/>
  <c r="F359" i="11"/>
  <c r="D359" i="11" s="1"/>
  <c r="F360" i="11"/>
  <c r="D360" i="11" s="1"/>
  <c r="F361" i="11"/>
  <c r="D361" i="11" s="1"/>
  <c r="F362" i="11"/>
  <c r="D362" i="11" s="1"/>
  <c r="F363" i="11"/>
  <c r="D363" i="11" s="1"/>
  <c r="F364" i="11"/>
  <c r="D364" i="11" s="1"/>
  <c r="F365" i="11"/>
  <c r="D365" i="11" s="1"/>
  <c r="F366" i="11"/>
  <c r="D366" i="11" s="1"/>
  <c r="F367" i="11"/>
  <c r="D367" i="11" s="1"/>
  <c r="F368" i="11"/>
  <c r="D368" i="11" s="1"/>
  <c r="F369" i="11"/>
  <c r="D369" i="11" s="1"/>
  <c r="F370" i="11"/>
  <c r="D370" i="11" s="1"/>
  <c r="F371" i="11"/>
  <c r="D371" i="11" s="1"/>
  <c r="F372" i="11"/>
  <c r="D372" i="11" s="1"/>
  <c r="F373" i="11"/>
  <c r="D373" i="11" s="1"/>
  <c r="F374" i="11"/>
  <c r="D374" i="11" s="1"/>
  <c r="F375" i="11"/>
  <c r="D375" i="11" s="1"/>
  <c r="F376" i="11"/>
  <c r="D376" i="11" s="1"/>
  <c r="F377" i="11"/>
  <c r="D377" i="11" s="1"/>
  <c r="F378" i="11"/>
  <c r="D378" i="11" s="1"/>
  <c r="F379" i="11"/>
  <c r="D379" i="11" s="1"/>
  <c r="F380" i="11"/>
  <c r="D380" i="11" s="1"/>
  <c r="F381" i="11"/>
  <c r="D381" i="11" s="1"/>
  <c r="F382" i="11"/>
  <c r="D382" i="11" s="1"/>
  <c r="F383" i="11"/>
  <c r="D383" i="11" s="1"/>
  <c r="F384" i="11"/>
  <c r="D384" i="11" s="1"/>
  <c r="F385" i="11"/>
  <c r="D385" i="11" s="1"/>
  <c r="F386" i="11"/>
  <c r="D386" i="11" s="1"/>
  <c r="F387" i="11"/>
  <c r="D387" i="11" s="1"/>
  <c r="F388" i="11"/>
  <c r="D388" i="11" s="1"/>
  <c r="F389" i="11"/>
  <c r="D389" i="11" s="1"/>
  <c r="F390" i="11"/>
  <c r="D390" i="11" s="1"/>
  <c r="F391" i="11"/>
  <c r="D391" i="11" s="1"/>
  <c r="F392" i="11"/>
  <c r="D392" i="11" s="1"/>
  <c r="F393" i="11"/>
  <c r="D393" i="11" s="1"/>
  <c r="F394" i="11"/>
  <c r="D394" i="11" s="1"/>
  <c r="F395" i="11"/>
  <c r="D395" i="11" s="1"/>
  <c r="F396" i="11"/>
  <c r="D396" i="11" s="1"/>
  <c r="F397" i="11"/>
  <c r="D397" i="11" s="1"/>
  <c r="F398" i="11"/>
  <c r="D398" i="11" s="1"/>
  <c r="F399" i="11"/>
  <c r="D399" i="11" s="1"/>
  <c r="F400" i="11"/>
  <c r="D400" i="11" s="1"/>
  <c r="F401" i="11"/>
  <c r="D401" i="11" s="1"/>
  <c r="F402" i="11"/>
  <c r="D402" i="11" s="1"/>
  <c r="F403" i="11"/>
  <c r="D403" i="11" s="1"/>
  <c r="F404" i="11"/>
  <c r="D404" i="11" s="1"/>
  <c r="F405" i="11"/>
  <c r="D405" i="11" s="1"/>
  <c r="F406" i="11"/>
  <c r="D406" i="11" s="1"/>
  <c r="F407" i="11"/>
  <c r="D407" i="11" s="1"/>
  <c r="F408" i="11"/>
  <c r="D408" i="11" s="1"/>
  <c r="F409" i="11"/>
  <c r="D409" i="11" s="1"/>
  <c r="F410" i="11"/>
  <c r="D410" i="11" s="1"/>
  <c r="F411" i="11"/>
  <c r="D411" i="11" s="1"/>
  <c r="F412" i="11"/>
  <c r="D412" i="11" s="1"/>
  <c r="F413" i="11"/>
  <c r="D413" i="11" s="1"/>
  <c r="F414" i="11"/>
  <c r="D414" i="11" s="1"/>
  <c r="F415" i="11"/>
  <c r="D415" i="11" s="1"/>
  <c r="F416" i="11"/>
  <c r="D416" i="11" s="1"/>
  <c r="F417" i="11"/>
  <c r="D417" i="11" s="1"/>
  <c r="F418" i="11"/>
  <c r="D418" i="11" s="1"/>
  <c r="F419" i="11"/>
  <c r="D419" i="11" s="1"/>
  <c r="F420" i="11"/>
  <c r="D420" i="11" s="1"/>
  <c r="F421" i="11"/>
  <c r="D421" i="11" s="1"/>
  <c r="F422" i="11"/>
  <c r="D422" i="11" s="1"/>
  <c r="F423" i="11"/>
  <c r="D423" i="11" s="1"/>
  <c r="F424" i="11"/>
  <c r="D424" i="11" s="1"/>
  <c r="F425" i="11"/>
  <c r="D425" i="11" s="1"/>
  <c r="F426" i="11"/>
  <c r="D426" i="11" s="1"/>
  <c r="F427" i="11"/>
  <c r="D427" i="11" s="1"/>
  <c r="F428" i="11"/>
  <c r="D428" i="11" s="1"/>
  <c r="F429" i="11"/>
  <c r="D429" i="11" s="1"/>
  <c r="F430" i="11"/>
  <c r="D430" i="11" s="1"/>
  <c r="F431" i="11"/>
  <c r="D431" i="11" s="1"/>
  <c r="F432" i="11"/>
  <c r="D432" i="11" s="1"/>
  <c r="F433" i="11"/>
  <c r="D433" i="11" s="1"/>
  <c r="F434" i="11"/>
  <c r="D434" i="11" s="1"/>
  <c r="F435" i="11"/>
  <c r="D435" i="11" s="1"/>
  <c r="F436" i="11"/>
  <c r="D436" i="11" s="1"/>
  <c r="F437" i="11"/>
  <c r="D437" i="11" s="1"/>
  <c r="F438" i="11"/>
  <c r="D438" i="11" s="1"/>
  <c r="F439" i="11"/>
  <c r="D439" i="11" s="1"/>
  <c r="F440" i="11"/>
  <c r="D440" i="11" s="1"/>
  <c r="F441" i="11"/>
  <c r="D441" i="11" s="1"/>
  <c r="F442" i="11"/>
  <c r="D442" i="11" s="1"/>
  <c r="F443" i="11"/>
  <c r="D443" i="11" s="1"/>
  <c r="F444" i="11"/>
  <c r="D444" i="11" s="1"/>
  <c r="F445" i="11"/>
  <c r="D445" i="11" s="1"/>
  <c r="F446" i="11"/>
  <c r="D446" i="11" s="1"/>
  <c r="F447" i="11"/>
  <c r="D447" i="11" s="1"/>
  <c r="F448" i="11"/>
  <c r="D448" i="11" s="1"/>
  <c r="F449" i="11"/>
  <c r="D449" i="11" s="1"/>
  <c r="F450" i="11"/>
  <c r="D450" i="11" s="1"/>
  <c r="F451" i="11"/>
  <c r="D451" i="11" s="1"/>
  <c r="F452" i="11"/>
  <c r="D452" i="11" s="1"/>
  <c r="F453" i="11"/>
  <c r="D453" i="11" s="1"/>
  <c r="F454" i="11"/>
  <c r="D454" i="11" s="1"/>
  <c r="F455" i="11"/>
  <c r="D455" i="11" s="1"/>
  <c r="F456" i="11"/>
  <c r="D456" i="11" s="1"/>
  <c r="F457" i="11"/>
  <c r="D457" i="11" s="1"/>
  <c r="F458" i="11"/>
  <c r="D458" i="11" s="1"/>
  <c r="F459" i="11"/>
  <c r="D459" i="11" s="1"/>
  <c r="F460" i="11"/>
  <c r="D460" i="11" s="1"/>
  <c r="F461" i="11"/>
  <c r="D461" i="11" s="1"/>
  <c r="F462" i="11"/>
  <c r="D462" i="11" s="1"/>
  <c r="F463" i="11"/>
  <c r="D463" i="11" s="1"/>
  <c r="F464" i="11"/>
  <c r="D464" i="11" s="1"/>
  <c r="F465" i="11"/>
  <c r="D465" i="11" s="1"/>
  <c r="F466" i="11"/>
  <c r="D466" i="11" s="1"/>
  <c r="F467" i="11"/>
  <c r="D467" i="11" s="1"/>
  <c r="F468" i="11"/>
  <c r="D468" i="11" s="1"/>
  <c r="F469" i="11"/>
  <c r="D469" i="11" s="1"/>
  <c r="F470" i="11"/>
  <c r="D470" i="11" s="1"/>
  <c r="F471" i="11"/>
  <c r="D471" i="11" s="1"/>
  <c r="F472" i="11"/>
  <c r="D472" i="11" s="1"/>
  <c r="F473" i="11"/>
  <c r="D473" i="11" s="1"/>
  <c r="F474" i="11"/>
  <c r="D474" i="11" s="1"/>
  <c r="F475" i="11"/>
  <c r="D475" i="11" s="1"/>
  <c r="F476" i="11"/>
  <c r="D476" i="11" s="1"/>
  <c r="F477" i="11"/>
  <c r="D477" i="11" s="1"/>
  <c r="F478" i="11"/>
  <c r="D478" i="11" s="1"/>
  <c r="F479" i="11"/>
  <c r="D479" i="11" s="1"/>
  <c r="F480" i="11"/>
  <c r="D480" i="11" s="1"/>
  <c r="F481" i="11"/>
  <c r="D481" i="11" s="1"/>
  <c r="F482" i="11"/>
  <c r="D482" i="11" s="1"/>
  <c r="F483" i="11"/>
  <c r="D483" i="11" s="1"/>
  <c r="F484" i="11"/>
  <c r="D484" i="11" s="1"/>
  <c r="F485" i="11"/>
  <c r="D485" i="11" s="1"/>
  <c r="F486" i="11"/>
  <c r="D486" i="11" s="1"/>
  <c r="F487" i="11"/>
  <c r="D487" i="11" s="1"/>
  <c r="F488" i="11"/>
  <c r="D488" i="11" s="1"/>
  <c r="F489" i="11"/>
  <c r="D489" i="11" s="1"/>
  <c r="F490" i="11"/>
  <c r="D490" i="11" s="1"/>
  <c r="F491" i="11"/>
  <c r="D491" i="11" s="1"/>
  <c r="F492" i="11"/>
  <c r="D492" i="11" s="1"/>
  <c r="F493" i="11"/>
  <c r="D493" i="11" s="1"/>
  <c r="F494" i="11"/>
  <c r="D494" i="11" s="1"/>
  <c r="F495" i="11"/>
  <c r="D495" i="11" s="1"/>
  <c r="F496" i="11"/>
  <c r="D496" i="11" s="1"/>
  <c r="F497" i="11"/>
  <c r="D497" i="11" s="1"/>
  <c r="F498" i="11"/>
  <c r="D498" i="11" s="1"/>
  <c r="F499" i="11"/>
  <c r="D499" i="11" s="1"/>
  <c r="F500" i="11"/>
  <c r="D500" i="11" s="1"/>
  <c r="F501" i="11"/>
  <c r="D501" i="11" s="1"/>
  <c r="F502" i="11"/>
  <c r="D502" i="11" s="1"/>
  <c r="F503" i="11"/>
  <c r="D503" i="11" s="1"/>
  <c r="F504" i="11"/>
  <c r="D504" i="11" s="1"/>
  <c r="F505" i="11"/>
  <c r="D505" i="11" s="1"/>
  <c r="F506" i="11"/>
  <c r="D506" i="11" s="1"/>
  <c r="F507" i="11"/>
  <c r="D507" i="11" s="1"/>
  <c r="F508" i="11"/>
  <c r="D508" i="11" s="1"/>
  <c r="F509" i="11"/>
  <c r="D509" i="11" s="1"/>
  <c r="F510" i="11"/>
  <c r="D510" i="11" s="1"/>
  <c r="F511" i="11"/>
  <c r="D511" i="11" s="1"/>
  <c r="F512" i="11"/>
  <c r="D512" i="11" s="1"/>
  <c r="F513" i="11"/>
  <c r="D513" i="11" s="1"/>
  <c r="F514" i="11"/>
  <c r="D514" i="11" s="1"/>
  <c r="F515" i="11"/>
  <c r="D515" i="11" s="1"/>
  <c r="F516" i="11"/>
  <c r="D516" i="11" s="1"/>
  <c r="F517" i="11"/>
  <c r="D517" i="11" s="1"/>
  <c r="F518" i="11"/>
  <c r="D518" i="11" s="1"/>
  <c r="F519" i="11"/>
  <c r="D519" i="11" s="1"/>
  <c r="F520" i="11"/>
  <c r="D520" i="11" s="1"/>
  <c r="F521" i="11"/>
  <c r="D521" i="11" s="1"/>
  <c r="F522" i="11"/>
  <c r="D522" i="11" s="1"/>
  <c r="F523" i="11"/>
  <c r="D523" i="11" s="1"/>
  <c r="F524" i="11"/>
  <c r="D524" i="11" s="1"/>
  <c r="F525" i="11"/>
  <c r="D525" i="11" s="1"/>
  <c r="F2" i="11"/>
  <c r="F2" i="12" l="1"/>
  <c r="D2" i="12" s="1"/>
  <c r="E332" i="12"/>
  <c r="F180" i="12"/>
  <c r="D180" i="12" s="1"/>
  <c r="F157" i="12"/>
  <c r="D157" i="12" s="1"/>
  <c r="F36" i="12"/>
  <c r="D36" i="12" s="1"/>
  <c r="F54" i="12"/>
  <c r="D54" i="12" s="1"/>
  <c r="F195" i="12"/>
  <c r="D195" i="12" s="1"/>
  <c r="F75" i="12"/>
  <c r="D75" i="12" s="1"/>
  <c r="F156" i="12"/>
  <c r="D156" i="12" s="1"/>
  <c r="F257" i="12"/>
  <c r="D257" i="12" s="1"/>
  <c r="F28" i="12"/>
  <c r="D28" i="12" s="1"/>
  <c r="F260" i="12"/>
  <c r="D260" i="12" s="1"/>
  <c r="F78" i="12"/>
  <c r="D78" i="12" s="1"/>
  <c r="F273" i="12"/>
  <c r="D273" i="12" s="1"/>
  <c r="F138" i="12"/>
  <c r="D138" i="12" s="1"/>
  <c r="F27" i="12"/>
  <c r="D27" i="12" s="1"/>
  <c r="F219" i="12"/>
  <c r="D219" i="12" s="1"/>
  <c r="F131" i="12"/>
  <c r="D131" i="12" s="1"/>
  <c r="F222" i="12"/>
  <c r="D222" i="12" s="1"/>
  <c r="F62" i="12"/>
  <c r="D62" i="12" s="1"/>
  <c r="F204" i="12"/>
  <c r="D204" i="12" s="1"/>
  <c r="F265" i="12"/>
  <c r="D265" i="12" s="1"/>
  <c r="F123" i="12"/>
  <c r="D123" i="12" s="1"/>
  <c r="F67" i="12"/>
  <c r="D67" i="12" s="1"/>
  <c r="F122" i="12"/>
  <c r="D122" i="12" s="1"/>
  <c r="F51" i="12"/>
  <c r="D51" i="12" s="1"/>
  <c r="F11" i="12"/>
  <c r="D11" i="12" s="1"/>
  <c r="F68" i="12"/>
  <c r="D68" i="12" s="1"/>
  <c r="F268" i="12"/>
  <c r="D268" i="12" s="1"/>
  <c r="F190" i="12"/>
  <c r="D190" i="12" s="1"/>
  <c r="F281" i="12"/>
  <c r="D281" i="12" s="1"/>
  <c r="F203" i="12"/>
  <c r="D203" i="12" s="1"/>
  <c r="F258" i="12"/>
  <c r="D258" i="12" s="1"/>
  <c r="F139" i="12"/>
  <c r="D139" i="12" s="1"/>
  <c r="F198" i="12"/>
  <c r="D198" i="12" s="1"/>
  <c r="F86" i="12"/>
  <c r="D86" i="12" s="1"/>
  <c r="F174" i="12"/>
  <c r="D174" i="12" s="1"/>
  <c r="F179" i="12"/>
  <c r="D179" i="12" s="1"/>
  <c r="F130" i="12"/>
  <c r="D130" i="12" s="1"/>
  <c r="F19" i="12"/>
  <c r="D19" i="12" s="1"/>
  <c r="F76" i="12"/>
  <c r="D76" i="12" s="1"/>
  <c r="F182" i="12"/>
  <c r="D182" i="12" s="1"/>
  <c r="F46" i="12"/>
  <c r="D46" i="12" s="1"/>
  <c r="F171" i="12"/>
  <c r="D171" i="12" s="1"/>
  <c r="F59" i="12"/>
  <c r="D59" i="12" s="1"/>
  <c r="F274" i="12"/>
  <c r="D274" i="12" s="1"/>
  <c r="F43" i="12"/>
  <c r="D43" i="12" s="1"/>
  <c r="F44" i="12"/>
  <c r="D44" i="12" s="1"/>
  <c r="F159" i="12"/>
  <c r="D159" i="12" s="1"/>
  <c r="F30" i="12"/>
  <c r="D30" i="12" s="1"/>
  <c r="F133" i="12"/>
  <c r="D133" i="12" s="1"/>
  <c r="F282" i="12"/>
  <c r="D282" i="12" s="1"/>
  <c r="F187" i="12"/>
  <c r="D187" i="12" s="1"/>
  <c r="F10" i="12"/>
  <c r="D10" i="12" s="1"/>
  <c r="F188" i="12"/>
  <c r="D188" i="12" s="1"/>
  <c r="F196" i="12"/>
  <c r="D196" i="12" s="1"/>
  <c r="F141" i="12"/>
  <c r="D141" i="12" s="1"/>
  <c r="F327" i="12"/>
  <c r="D327" i="12" s="1"/>
  <c r="F70" i="12"/>
  <c r="D70" i="12" s="1"/>
  <c r="G332" i="12"/>
  <c r="D526" i="11"/>
  <c r="F526" i="11"/>
  <c r="B528" i="11"/>
  <c r="D332" i="12" l="1"/>
  <c r="F332" i="12"/>
  <c r="H332" i="12"/>
</calcChain>
</file>

<file path=xl/sharedStrings.xml><?xml version="1.0" encoding="utf-8"?>
<sst xmlns="http://schemas.openxmlformats.org/spreadsheetml/2006/main" count="1798" uniqueCount="572">
  <si>
    <t>UF</t>
  </si>
  <si>
    <t>TOTAL VAGAS</t>
  </si>
  <si>
    <t>AP</t>
  </si>
  <si>
    <t>MACAPÁ</t>
  </si>
  <si>
    <t>LOCALIDADE</t>
  </si>
  <si>
    <t>RIO BRANCO</t>
  </si>
  <si>
    <t>CRUZEIRO DO SUL</t>
  </si>
  <si>
    <t>TARAUACÁ</t>
  </si>
  <si>
    <t>AC</t>
  </si>
  <si>
    <t>CE</t>
  </si>
  <si>
    <t>ARACATI</t>
  </si>
  <si>
    <t>BATURITÉ</t>
  </si>
  <si>
    <t>CANINDÉ</t>
  </si>
  <si>
    <t>CRATEÚS</t>
  </si>
  <si>
    <t>CRATO</t>
  </si>
  <si>
    <t>FORTALEZA</t>
  </si>
  <si>
    <t>IGUATU</t>
  </si>
  <si>
    <t>ITAPAGÉ</t>
  </si>
  <si>
    <t>ITAPIPOCA</t>
  </si>
  <si>
    <t>JAGUARIBE</t>
  </si>
  <si>
    <t>JUAZEIRO DO NORTE</t>
  </si>
  <si>
    <t>LIMOEIRO DO NORTE</t>
  </si>
  <si>
    <t>MARANGUAPE</t>
  </si>
  <si>
    <t>QUIXADÁ</t>
  </si>
  <si>
    <t>SOBRAL</t>
  </si>
  <si>
    <t>TAUÁ</t>
  </si>
  <si>
    <t>TIANGUÁ</t>
  </si>
  <si>
    <t>ES</t>
  </si>
  <si>
    <t>ALEGRE</t>
  </si>
  <si>
    <t>CACHOEIRO</t>
  </si>
  <si>
    <t>COLATINA</t>
  </si>
  <si>
    <t>GUARAPARI</t>
  </si>
  <si>
    <t>LINHARES</t>
  </si>
  <si>
    <t>SÃO MATEUS</t>
  </si>
  <si>
    <t>SERRA</t>
  </si>
  <si>
    <t>VILA VELHA</t>
  </si>
  <si>
    <t>VITÓRIA</t>
  </si>
  <si>
    <t>ANÁPOLIS</t>
  </si>
  <si>
    <t>APARECIDA DE GOIÂNIA</t>
  </si>
  <si>
    <t>CATALÃO</t>
  </si>
  <si>
    <t>CERES</t>
  </si>
  <si>
    <t>FORMOSA</t>
  </si>
  <si>
    <t>GOIÂNIA</t>
  </si>
  <si>
    <t>GOIÁS</t>
  </si>
  <si>
    <t>INHUMAS</t>
  </si>
  <si>
    <t>IPORÁ</t>
  </si>
  <si>
    <t>ITUMBIARA</t>
  </si>
  <si>
    <t>JARAGUÁ</t>
  </si>
  <si>
    <t>JATAÍ</t>
  </si>
  <si>
    <t>LUZIÂNIA</t>
  </si>
  <si>
    <t>MORRINHOS</t>
  </si>
  <si>
    <t>PIRES DO RIO</t>
  </si>
  <si>
    <t>PORANGATU</t>
  </si>
  <si>
    <t>POSSE</t>
  </si>
  <si>
    <t>QUIRINÓPOLIS</t>
  </si>
  <si>
    <t>RIO VERDE</t>
  </si>
  <si>
    <t>URUAÇU</t>
  </si>
  <si>
    <t>GO</t>
  </si>
  <si>
    <t>Rótulos de Linha</t>
  </si>
  <si>
    <t>(vazio)</t>
  </si>
  <si>
    <t>Total Geral</t>
  </si>
  <si>
    <t>Soma de TOTAL VAGAS</t>
  </si>
  <si>
    <t>PB</t>
  </si>
  <si>
    <t xml:space="preserve"> ESPERANÇA </t>
  </si>
  <si>
    <t xml:space="preserve">CAMPINA GRANDE </t>
  </si>
  <si>
    <t>GUARABIRA</t>
  </si>
  <si>
    <t xml:space="preserve">ITABAIANA </t>
  </si>
  <si>
    <t xml:space="preserve">ITAPORANGA </t>
  </si>
  <si>
    <t xml:space="preserve">JOAO PESSOA </t>
  </si>
  <si>
    <t xml:space="preserve">PATOS </t>
  </si>
  <si>
    <t>POMBAL</t>
  </si>
  <si>
    <t xml:space="preserve">SOUSA </t>
  </si>
  <si>
    <t xml:space="preserve">SUME </t>
  </si>
  <si>
    <t>ARAGUAÍNA</t>
  </si>
  <si>
    <t>ARAGUATINS</t>
  </si>
  <si>
    <t>COLINAS</t>
  </si>
  <si>
    <t>DIANÓPOLIS</t>
  </si>
  <si>
    <t>GURUPI</t>
  </si>
  <si>
    <t>PALMAS</t>
  </si>
  <si>
    <t>PARAISO DO TO</t>
  </si>
  <si>
    <t>PORTO NACIONAL</t>
  </si>
  <si>
    <t>TOCANTINÓPOLIS</t>
  </si>
  <si>
    <t>TO</t>
  </si>
  <si>
    <t>ÁGUA BRANCA</t>
  </si>
  <si>
    <t>BARRAS</t>
  </si>
  <si>
    <t>BOM JESUS</t>
  </si>
  <si>
    <t>CAMPO MAIOR</t>
  </si>
  <si>
    <t>CORRENTE</t>
  </si>
  <si>
    <t>FLORIANO</t>
  </si>
  <si>
    <t>OEIRAS</t>
  </si>
  <si>
    <t>PARNAÍBA</t>
  </si>
  <si>
    <t>PAULISTANA</t>
  </si>
  <si>
    <t>PICOS</t>
  </si>
  <si>
    <t>PIRIPIRI</t>
  </si>
  <si>
    <t>SÃO JOÃO DO PIAUÍ</t>
  </si>
  <si>
    <t>SÃO RAIMUNDO NONATO</t>
  </si>
  <si>
    <t>TERESINA</t>
  </si>
  <si>
    <t>PI</t>
  </si>
  <si>
    <t>SÃO PAULO POLO: BRÁS/MÓOCA/S. MIGUEL PAULISTA </t>
  </si>
  <si>
    <t>SÃO PAULO POLO:  ITAIM-BIBI/BUTANA </t>
  </si>
  <si>
    <t>SÃO PAULO POLO: GRAJAÚ/SANTO AMARO/J. ÂNGELA </t>
  </si>
  <si>
    <t>SÃO PAULO POLO: LAPA/FREGUESIA DO Ó/NOVA CACHOERINHA</t>
  </si>
  <si>
    <t>SÃO PAULO POLO: IPIRANGA/SAÚDE/JABAQUARA</t>
  </si>
  <si>
    <t>SÃO PAULO POLO:  BOM RETIRO/SANTANA </t>
  </si>
  <si>
    <t>SOROCABA</t>
  </si>
  <si>
    <t>GUARULHOS</t>
  </si>
  <si>
    <t>ITAPECERICA DA SERRA</t>
  </si>
  <si>
    <t>CAMPINAS</t>
  </si>
  <si>
    <t>SÃO JOSÉ DOS CAMPOS</t>
  </si>
  <si>
    <t>BARUERI</t>
  </si>
  <si>
    <t>RIBEIRÃO PRETO</t>
  </si>
  <si>
    <t>SÃO VICENTE</t>
  </si>
  <si>
    <t>PIRACICABA</t>
  </si>
  <si>
    <t>SANTOS</t>
  </si>
  <si>
    <t>JUNDIAÍ</t>
  </si>
  <si>
    <t>OSASCO</t>
  </si>
  <si>
    <t>SANTO ANDRÉ</t>
  </si>
  <si>
    <t>SÃO BERNARDO DO CAMPO</t>
  </si>
  <si>
    <t>SÃO JOSÉ DO RIO PRETO</t>
  </si>
  <si>
    <t>TAUBATÉ</t>
  </si>
  <si>
    <t>ITAPEVA</t>
  </si>
  <si>
    <t>ITU</t>
  </si>
  <si>
    <t>LIMEIRA</t>
  </si>
  <si>
    <t>MOGI DAS CRUZES</t>
  </si>
  <si>
    <t>VALINHOS</t>
  </si>
  <si>
    <t>CAIEIRAS</t>
  </si>
  <si>
    <t>FRANCA</t>
  </si>
  <si>
    <t>PRESIDENTE PRUDENTE</t>
  </si>
  <si>
    <t>REGISTRO</t>
  </si>
  <si>
    <t>SUZANO</t>
  </si>
  <si>
    <t>AMERICANA</t>
  </si>
  <si>
    <t>AMPARO</t>
  </si>
  <si>
    <t>BRAGANÇA PAULISTA</t>
  </si>
  <si>
    <t>ITAQUAQUECETUBA</t>
  </si>
  <si>
    <t>JAÚ</t>
  </si>
  <si>
    <t>MAUÁ</t>
  </si>
  <si>
    <t>MOJI-MIRIM</t>
  </si>
  <si>
    <t>SÃO SEBASTIÃO</t>
  </si>
  <si>
    <t>ASSIS</t>
  </si>
  <si>
    <t>BAURU</t>
  </si>
  <si>
    <t>GUARATINGUETÁ</t>
  </si>
  <si>
    <t>ITAPETININGA</t>
  </si>
  <si>
    <t>MARÍLIA</t>
  </si>
  <si>
    <t>PIRASSUNUNGA</t>
  </si>
  <si>
    <t>SÃO CARLOS</t>
  </si>
  <si>
    <t>SÃO JOSÉ DO RIO PARDO</t>
  </si>
  <si>
    <t>SERTÃOZINHO</t>
  </si>
  <si>
    <t>SUMARÉ</t>
  </si>
  <si>
    <t>RIO CLARO</t>
  </si>
  <si>
    <t>SÃO JOÃO DA BOA VISTA</t>
  </si>
  <si>
    <t>ARAÇATUBA</t>
  </si>
  <si>
    <t>ARARAQUARA</t>
  </si>
  <si>
    <t>AVARÉ</t>
  </si>
  <si>
    <t>BARRETOS</t>
  </si>
  <si>
    <t>BIRIGUI</t>
  </si>
  <si>
    <t>CATANDUVA</t>
  </si>
  <si>
    <t>DIADEMA</t>
  </si>
  <si>
    <t>ITANHAÉM</t>
  </si>
  <si>
    <t>JACAREÍ</t>
  </si>
  <si>
    <t>MIRASSOL</t>
  </si>
  <si>
    <t>OURINHOS</t>
  </si>
  <si>
    <t>PRESIDENTE VENCESLAU</t>
  </si>
  <si>
    <t>SANTA FÉ DO SUL</t>
  </si>
  <si>
    <t>TATUÍ</t>
  </si>
  <si>
    <t>TUPÃ</t>
  </si>
  <si>
    <t>ADAMANTINA</t>
  </si>
  <si>
    <t>ANDRADINA</t>
  </si>
  <si>
    <t>BEBEDOURO</t>
  </si>
  <si>
    <t>BOTUCATU</t>
  </si>
  <si>
    <t>CRUZEIRO</t>
  </si>
  <si>
    <t>DRACENA</t>
  </si>
  <si>
    <t>FERNANDÓPOLIS</t>
  </si>
  <si>
    <t>ITARARÉ</t>
  </si>
  <si>
    <t>JALES</t>
  </si>
  <si>
    <t>NOVO HORIZONTE</t>
  </si>
  <si>
    <t>PIRAJU</t>
  </si>
  <si>
    <t>SÃO CAETANO DO SUL</t>
  </si>
  <si>
    <t>SÃO JOAQUIM DA BARRA</t>
  </si>
  <si>
    <t>TAQUARITINGA</t>
  </si>
  <si>
    <t>VOTUPORANGA</t>
  </si>
  <si>
    <t>LINS</t>
  </si>
  <si>
    <t>PENÁPOLIS</t>
  </si>
  <si>
    <t>PEREIRA BARRETO</t>
  </si>
  <si>
    <t>SP</t>
  </si>
  <si>
    <t>SC</t>
  </si>
  <si>
    <t>MS</t>
  </si>
  <si>
    <t>AQUIDAUANA</t>
  </si>
  <si>
    <t>CAMPO GRANDE</t>
  </si>
  <si>
    <t>CORUMBÁ</t>
  </si>
  <si>
    <t>COXIM</t>
  </si>
  <si>
    <t>DOURADOS</t>
  </si>
  <si>
    <t>JARDIM</t>
  </si>
  <si>
    <t>NAVIRAÍ</t>
  </si>
  <si>
    <t>NOVA ANDRADINA</t>
  </si>
  <si>
    <t>PARANAÍBA</t>
  </si>
  <si>
    <t>PONTA PORÃ</t>
  </si>
  <si>
    <t>TRÊS LAGOAS</t>
  </si>
  <si>
    <t>AM</t>
  </si>
  <si>
    <t>CAREIRO</t>
  </si>
  <si>
    <t>COARI</t>
  </si>
  <si>
    <t>EIRUNEPÉ</t>
  </si>
  <si>
    <t>HUMAITÁ</t>
  </si>
  <si>
    <t>ITACOATIARA</t>
  </si>
  <si>
    <t>LÁBREA</t>
  </si>
  <si>
    <t>MANACAPURÚ</t>
  </si>
  <si>
    <t>MANAUS</t>
  </si>
  <si>
    <t>PARINTINS</t>
  </si>
  <si>
    <t>SÃO GABRIEL</t>
  </si>
  <si>
    <t>TABATINGA</t>
  </si>
  <si>
    <t>TÉFÉ</t>
  </si>
  <si>
    <t>ARARANGUÁ</t>
  </si>
  <si>
    <t>BLUMENAU</t>
  </si>
  <si>
    <t>BRUSQUE</t>
  </si>
  <si>
    <t>CANOINHAS</t>
  </si>
  <si>
    <t>CHAPECÓ</t>
  </si>
  <si>
    <t>CONCÓRDIA</t>
  </si>
  <si>
    <t>CRICIÚMA</t>
  </si>
  <si>
    <t>CURITIBANOS</t>
  </si>
  <si>
    <t>FLORIANÓPOLIS</t>
  </si>
  <si>
    <t>ITAJAÍ</t>
  </si>
  <si>
    <t>JARAGUÁ DO SUL</t>
  </si>
  <si>
    <t>JOAÇABA</t>
  </si>
  <si>
    <t>JOINVILLE</t>
  </si>
  <si>
    <t>LAGES</t>
  </si>
  <si>
    <t>PALMITOS</t>
  </si>
  <si>
    <t>RIO DO SUL</t>
  </si>
  <si>
    <t>SÃO JOSÉ</t>
  </si>
  <si>
    <t>SÃO LOURENÇO DO OESTE</t>
  </si>
  <si>
    <t>SÃO MIGUEL DO OESTE</t>
  </si>
  <si>
    <t>TUBARÃO</t>
  </si>
  <si>
    <t>VIDEIRA</t>
  </si>
  <si>
    <t>RN</t>
  </si>
  <si>
    <t>AÇÚ</t>
  </si>
  <si>
    <t>CAICO</t>
  </si>
  <si>
    <t>PAU DOS FERROS</t>
  </si>
  <si>
    <t>JOÃO CÂMARA</t>
  </si>
  <si>
    <t>SANTO ANTÔNIO</t>
  </si>
  <si>
    <t>CURRAIS NOVOS</t>
  </si>
  <si>
    <t>PARNAMIRIM</t>
  </si>
  <si>
    <t>MOSSORÓ</t>
  </si>
  <si>
    <t>NATAL</t>
  </si>
  <si>
    <t>SE</t>
  </si>
  <si>
    <t>ARACAJU</t>
  </si>
  <si>
    <t>PROPRIÁ</t>
  </si>
  <si>
    <t>NOSSA SENHORA DAS DORES</t>
  </si>
  <si>
    <t>ITABAIANA</t>
  </si>
  <si>
    <t>LAGARTO</t>
  </si>
  <si>
    <t>ESTÂNCIA</t>
  </si>
  <si>
    <t>DF</t>
  </si>
  <si>
    <t>BRASÍLIA</t>
  </si>
  <si>
    <t>CARIACICA</t>
  </si>
  <si>
    <t>PE</t>
  </si>
  <si>
    <t>AFOGADOS DA INGAZEIRA</t>
  </si>
  <si>
    <t>ARCOVERDE</t>
  </si>
  <si>
    <t>BELO JARDIM</t>
  </si>
  <si>
    <t>CARPINA</t>
  </si>
  <si>
    <t>CARUARU</t>
  </si>
  <si>
    <t>ESCADA</t>
  </si>
  <si>
    <t>GARANHUNS</t>
  </si>
  <si>
    <t>JABOATÃO DOS GUARARAPES</t>
  </si>
  <si>
    <t>LIMOEIRO</t>
  </si>
  <si>
    <t>OLINDA</t>
  </si>
  <si>
    <t>OURICURI</t>
  </si>
  <si>
    <t>PALMARES</t>
  </si>
  <si>
    <t>PETROLINA</t>
  </si>
  <si>
    <t>RECIFE</t>
  </si>
  <si>
    <t>SALGUEIRO</t>
  </si>
  <si>
    <t>SERRA TALHADA</t>
  </si>
  <si>
    <t>TIMBAÚBA</t>
  </si>
  <si>
    <t>VITÓRIA DE SANTO ANTÃO</t>
  </si>
  <si>
    <t>BA</t>
  </si>
  <si>
    <t>SALVADOR</t>
  </si>
  <si>
    <t>ALAGOINHAS</t>
  </si>
  <si>
    <t>BARREIRAS</t>
  </si>
  <si>
    <t>BOM JESUS DA LAPA</t>
  </si>
  <si>
    <t>BRUMADO</t>
  </si>
  <si>
    <t>CACHOEIRA</t>
  </si>
  <si>
    <t>CAMAÇARI</t>
  </si>
  <si>
    <t>CIPÓ</t>
  </si>
  <si>
    <t>CONCEIÇÃO DO COITÉ</t>
  </si>
  <si>
    <t>CRUZ DAS ALMAS</t>
  </si>
  <si>
    <t>ESPLANADA</t>
  </si>
  <si>
    <t>EUCLIDES DA CUNHA</t>
  </si>
  <si>
    <t>EUNÁPOLIS</t>
  </si>
  <si>
    <t>FEIRA DE SANTANA</t>
  </si>
  <si>
    <t>GUANAMBI</t>
  </si>
  <si>
    <t>IBOTIRAMA</t>
  </si>
  <si>
    <t>ILHÉUS</t>
  </si>
  <si>
    <t>IPIAÚ</t>
  </si>
  <si>
    <t>IPIRÁ</t>
  </si>
  <si>
    <t>IRECÊ</t>
  </si>
  <si>
    <t>ITABERABA</t>
  </si>
  <si>
    <t>ITABUNA</t>
  </si>
  <si>
    <t>ITAMARAJU</t>
  </si>
  <si>
    <t>ITAPETINGA</t>
  </si>
  <si>
    <t>JACOBINA</t>
  </si>
  <si>
    <t>JAGUAQUARA</t>
  </si>
  <si>
    <t>JEQUIÉ</t>
  </si>
  <si>
    <t>JEREMOABO</t>
  </si>
  <si>
    <t>JUAZEIRO</t>
  </si>
  <si>
    <t>LIVRAM. DE N. SENHORA</t>
  </si>
  <si>
    <t xml:space="preserve"> MORRO DO CHAPÉU</t>
  </si>
  <si>
    <t xml:space="preserve"> PAULO AFONSO</t>
  </si>
  <si>
    <t xml:space="preserve"> POÇÕES</t>
  </si>
  <si>
    <t>PORTO SEGURO</t>
  </si>
  <si>
    <t>REMANSO</t>
  </si>
  <si>
    <t>RIACHÃO DO JACUÍPE</t>
  </si>
  <si>
    <t>RIBEIRA DO POMBAL</t>
  </si>
  <si>
    <t>SANTA MARIA DA VITÓRIA</t>
  </si>
  <si>
    <t>SANTA RITA DE CÁSSIA</t>
  </si>
  <si>
    <t>SANTO AMARO</t>
  </si>
  <si>
    <t>SANTO ANTÔNIO DE JESUS</t>
  </si>
  <si>
    <t>SÃO FRANCISCO DO CONDE</t>
  </si>
  <si>
    <t>SEABRA</t>
  </si>
  <si>
    <t>SENHOR DO BONFIM</t>
  </si>
  <si>
    <t>SERRINHA</t>
  </si>
  <si>
    <t>TEIXEIRA DE FREITAS</t>
  </si>
  <si>
    <t>VALENÇA</t>
  </si>
  <si>
    <t>VITÓRIA DA CONQUISTA</t>
  </si>
  <si>
    <t>XIQUE-XIQUE</t>
  </si>
  <si>
    <t>AIMORÉS</t>
  </si>
  <si>
    <t>ALÉM PARAÍBA</t>
  </si>
  <si>
    <t>ALFENAS</t>
  </si>
  <si>
    <t>ALMENARA</t>
  </si>
  <si>
    <t>ARAÇUAÍ</t>
  </si>
  <si>
    <t>ARAGUARI</t>
  </si>
  <si>
    <t>ARAXÁ</t>
  </si>
  <si>
    <t>BARBACENA</t>
  </si>
  <si>
    <t>BETIM</t>
  </si>
  <si>
    <t>BELO-HORIZONTE</t>
  </si>
  <si>
    <t>BOM DESPACHO</t>
  </si>
  <si>
    <t>BRASÍLIA DE MINAS</t>
  </si>
  <si>
    <t>CAMBUÍ</t>
  </si>
  <si>
    <t>CAMPO BELO</t>
  </si>
  <si>
    <t>CAPELINHA</t>
  </si>
  <si>
    <t>CARANGOLA</t>
  </si>
  <si>
    <t>CARATINGA</t>
  </si>
  <si>
    <t>CATAGUASES</t>
  </si>
  <si>
    <t>CAXAMBU</t>
  </si>
  <si>
    <t>CONSELHEIRO LAFAIETE</t>
  </si>
  <si>
    <t>CONTAGEM</t>
  </si>
  <si>
    <t>CURVELO</t>
  </si>
  <si>
    <t>DIAMANTINA</t>
  </si>
  <si>
    <t>DIVINÓPOLIS</t>
  </si>
  <si>
    <t>FORMIGA</t>
  </si>
  <si>
    <t>GOVERNADOR VALADARES</t>
  </si>
  <si>
    <t>GUANHÃES</t>
  </si>
  <si>
    <t>GUAXUPÉ</t>
  </si>
  <si>
    <t>IPATINGA</t>
  </si>
  <si>
    <t>ITABIRA</t>
  </si>
  <si>
    <t>ITAJUBÁ</t>
  </si>
  <si>
    <t>ITAÚNA</t>
  </si>
  <si>
    <t>ITUIUTABA</t>
  </si>
  <si>
    <t>ITURAMA</t>
  </si>
  <si>
    <t>JANAÚBA</t>
  </si>
  <si>
    <t>JANUÁRIA</t>
  </si>
  <si>
    <t>JEQUITINHONHA</t>
  </si>
  <si>
    <t>JOÃO MONLEVADE</t>
  </si>
  <si>
    <t>JUIZ DE FORA</t>
  </si>
  <si>
    <t>LAVRAS</t>
  </si>
  <si>
    <t xml:space="preserve">LEOPOLDINA </t>
  </si>
  <si>
    <t>MANHUAÇU</t>
  </si>
  <si>
    <t>MANTENA</t>
  </si>
  <si>
    <t>MONTES CLAROS</t>
  </si>
  <si>
    <t>MURIAÉ</t>
  </si>
  <si>
    <t>NANUQUE</t>
  </si>
  <si>
    <t>OURO PRETO</t>
  </si>
  <si>
    <t>PARACATU</t>
  </si>
  <si>
    <t>PASSOS</t>
  </si>
  <si>
    <t>PATOS DE MINAS</t>
  </si>
  <si>
    <t>PATROCÍNIO</t>
  </si>
  <si>
    <t>PEDRO LEOPOLDO</t>
  </si>
  <si>
    <t>PIRAPORA</t>
  </si>
  <si>
    <t>POÇOS DE CALDAS</t>
  </si>
  <si>
    <t>PONTE NOVA</t>
  </si>
  <si>
    <t>POUSO ALEGRE</t>
  </si>
  <si>
    <t>RIO CASCA</t>
  </si>
  <si>
    <t>RIO PARDO DE MINAS</t>
  </si>
  <si>
    <t xml:space="preserve">SALINAS </t>
  </si>
  <si>
    <t>SÃO JOÃO DEL REI</t>
  </si>
  <si>
    <t>SÃO LOURENÇO</t>
  </si>
  <si>
    <t>SETE LAGOAS</t>
  </si>
  <si>
    <t>TEÓFILO OTONI</t>
  </si>
  <si>
    <t>TRÊS CORAÇÕES</t>
  </si>
  <si>
    <t>UBÁ</t>
  </si>
  <si>
    <t>UBERABA</t>
  </si>
  <si>
    <t>UBERLÂNDIA</t>
  </si>
  <si>
    <t>UNAÍ</t>
  </si>
  <si>
    <t>VARGINHA</t>
  </si>
  <si>
    <t>VIÇOSA</t>
  </si>
  <si>
    <t>MG</t>
  </si>
  <si>
    <t>MA</t>
  </si>
  <si>
    <t>BACABAL</t>
  </si>
  <si>
    <t>BALSAS</t>
  </si>
  <si>
    <t>BARREIRINHAS</t>
  </si>
  <si>
    <t>CAXIAS</t>
  </si>
  <si>
    <t>CHAPADINHA</t>
  </si>
  <si>
    <t>GOVERNADOR NUNES FREIRE</t>
  </si>
  <si>
    <t>GRAJAU</t>
  </si>
  <si>
    <t>IMPERATRIZ</t>
  </si>
  <si>
    <t>ITAPECURU MIRIM</t>
  </si>
  <si>
    <t>PEDREIRAS</t>
  </si>
  <si>
    <t>PINHEIRO</t>
  </si>
  <si>
    <t>PRESIDENTE DUTRA</t>
  </si>
  <si>
    <t>SANTA INES</t>
  </si>
  <si>
    <t>SÃO BERNARDO</t>
  </si>
  <si>
    <t>SÃO JOÃO DOS PATOS</t>
  </si>
  <si>
    <t>SÃO JOSÉ DE RIBAMAR</t>
  </si>
  <si>
    <t>SÃO LUIS</t>
  </si>
  <si>
    <t>TIMON</t>
  </si>
  <si>
    <t>VIANA</t>
  </si>
  <si>
    <t>MT</t>
  </si>
  <si>
    <t>CUIABA</t>
  </si>
  <si>
    <t>AGUA BOA</t>
  </si>
  <si>
    <t>ALTO ARAGUAIA</t>
  </si>
  <si>
    <t>ALTA FLORESTA</t>
  </si>
  <si>
    <t>BARRA DO BUGRES</t>
  </si>
  <si>
    <t>BARRA DO GARÇAS</t>
  </si>
  <si>
    <t>CACERES</t>
  </si>
  <si>
    <t>CONFRESA</t>
  </si>
  <si>
    <t>JUINA</t>
  </si>
  <si>
    <t>PONTES E LACERDA</t>
  </si>
  <si>
    <t>NORTELANDIA</t>
  </si>
  <si>
    <t>RONDONOPOLIS</t>
  </si>
  <si>
    <t>SÃO FELIX DO ARAGUAIA</t>
  </si>
  <si>
    <t>SINOP</t>
  </si>
  <si>
    <t>SORRISO</t>
  </si>
  <si>
    <t>RO</t>
  </si>
  <si>
    <t>ARIQUEMES</t>
  </si>
  <si>
    <t>CACOAL</t>
  </si>
  <si>
    <t>JI-PARANÁ</t>
  </si>
  <si>
    <t>PORTO VELHO</t>
  </si>
  <si>
    <t>VILHENA</t>
  </si>
  <si>
    <t>RJ</t>
  </si>
  <si>
    <t>BARRA DO PIRAÍ</t>
  </si>
  <si>
    <t>CABO FRIO</t>
  </si>
  <si>
    <t>CAMPOS</t>
  </si>
  <si>
    <t>DUQUE DE CAXIAS</t>
  </si>
  <si>
    <t>ITABORAÍ</t>
  </si>
  <si>
    <t>ITAGUAÍ</t>
  </si>
  <si>
    <t>ITAPERUNA</t>
  </si>
  <si>
    <t>MACAÉ</t>
  </si>
  <si>
    <t>NITERÓI</t>
  </si>
  <si>
    <t>NOVA FRIBURGO</t>
  </si>
  <si>
    <t>NOVA IGUAÇU</t>
  </si>
  <si>
    <t>PETRÓPOLIS</t>
  </si>
  <si>
    <t>RESENDE</t>
  </si>
  <si>
    <t>RIO DE JANEIRO</t>
  </si>
  <si>
    <t>SÃO GONÇALO</t>
  </si>
  <si>
    <t>SÃO JOÃO DE MERITI</t>
  </si>
  <si>
    <t>VOLTA REDONDA</t>
  </si>
  <si>
    <t>PR</t>
  </si>
  <si>
    <t>APUCARANA</t>
  </si>
  <si>
    <t>ARAPONGAS</t>
  </si>
  <si>
    <t>ASSIS CHATEAUBRIAND</t>
  </si>
  <si>
    <t>CAMPO LARGO</t>
  </si>
  <si>
    <t>CAMPO MOURÃO</t>
  </si>
  <si>
    <t>CAPANEMA</t>
  </si>
  <si>
    <t>CASCAVEL</t>
  </si>
  <si>
    <t>CIANORTE</t>
  </si>
  <si>
    <t>COLOMBO</t>
  </si>
  <si>
    <t>COLORADO</t>
  </si>
  <si>
    <t>CORNÉLIO PROCÓPIO</t>
  </si>
  <si>
    <t>CURITIBA</t>
  </si>
  <si>
    <t>FOZ DO IGUAÇU</t>
  </si>
  <si>
    <t>FRANCISCO BELTRÃO</t>
  </si>
  <si>
    <t>GUARAPUAVA</t>
  </si>
  <si>
    <t>IBAITI</t>
  </si>
  <si>
    <t>IRATI</t>
  </si>
  <si>
    <t>IVAIPORÃ</t>
  </si>
  <si>
    <t>JAGUARIAÍVA</t>
  </si>
  <si>
    <t>LARANJEIRAS DO SUL</t>
  </si>
  <si>
    <t>LONDRINA</t>
  </si>
  <si>
    <t>MARINGÁ</t>
  </si>
  <si>
    <t>PARANAGUÁ</t>
  </si>
  <si>
    <t>PARANAVAÍ</t>
  </si>
  <si>
    <t>PATO BRANCO</t>
  </si>
  <si>
    <t>PINHAIS</t>
  </si>
  <si>
    <t>PITANGA</t>
  </si>
  <si>
    <t>PONTA GROSSA</t>
  </si>
  <si>
    <t>RIO NEGRO</t>
  </si>
  <si>
    <t>SANTO ANTONIO DA PLATINA</t>
  </si>
  <si>
    <t>SÃO JOSÉ DOS PINHAIS</t>
  </si>
  <si>
    <t xml:space="preserve">SÃO MATEUS DO SUL </t>
  </si>
  <si>
    <t>TELÊMACO BORBA</t>
  </si>
  <si>
    <t>TOLEDO</t>
  </si>
  <si>
    <t>UMUARAMA</t>
  </si>
  <si>
    <t>UNIÃO DA VITÓRIA</t>
  </si>
  <si>
    <t>FÓZ DO IGUAÇU</t>
  </si>
  <si>
    <t>SÃO MATEUS DO SUL</t>
  </si>
  <si>
    <t>RR</t>
  </si>
  <si>
    <t>BOA VISTA</t>
  </si>
  <si>
    <t>ALEGRETE</t>
  </si>
  <si>
    <t>BAGÉ</t>
  </si>
  <si>
    <t>BENTO GONÇALVES</t>
  </si>
  <si>
    <t>CACHOEIRA DO SUL</t>
  </si>
  <si>
    <t>CAMAQUÃ</t>
  </si>
  <si>
    <t>CANELA</t>
  </si>
  <si>
    <t>CANOAS</t>
  </si>
  <si>
    <t>CARAZINHO</t>
  </si>
  <si>
    <t>CAXIAS DO SUL</t>
  </si>
  <si>
    <t>CRUZ ALTA</t>
  </si>
  <si>
    <t>ERECHIM</t>
  </si>
  <si>
    <t>FREDERICO WESTPHALEN</t>
  </si>
  <si>
    <t>IJUÍ</t>
  </si>
  <si>
    <t>LAGOA VERMELHA</t>
  </si>
  <si>
    <t>LAJEADO</t>
  </si>
  <si>
    <t>NOVO HAMBURGO</t>
  </si>
  <si>
    <t>OSÓRIO</t>
  </si>
  <si>
    <t>PALMEIRA DAS MISSÕES</t>
  </si>
  <si>
    <t>PASSO FUNDO</t>
  </si>
  <si>
    <t>PELOTAS</t>
  </si>
  <si>
    <t>PORTO ALEGRE</t>
  </si>
  <si>
    <t>RIO GRANDE</t>
  </si>
  <si>
    <t>SANTA CRUZ DO SUL</t>
  </si>
  <si>
    <t>SANTA MARIA</t>
  </si>
  <si>
    <t>SANTANA DO LIVRAMENTO</t>
  </si>
  <si>
    <t>SANTA ROSA</t>
  </si>
  <si>
    <t>SANTIAGO</t>
  </si>
  <si>
    <t>SANTO ÂNGELO</t>
  </si>
  <si>
    <t>SÃO JERÔNIMO</t>
  </si>
  <si>
    <t>SÃO LEOPOLDO</t>
  </si>
  <si>
    <t>TAPEJARA</t>
  </si>
  <si>
    <t>TAQUARA</t>
  </si>
  <si>
    <t>TRÊS PASSOS</t>
  </si>
  <si>
    <t>URUGUAIANA</t>
  </si>
  <si>
    <t>VERANÓPOLIS</t>
  </si>
  <si>
    <t>VIAMÃO</t>
  </si>
  <si>
    <t>RS</t>
  </si>
  <si>
    <t>PA</t>
  </si>
  <si>
    <t>ABAETETUBA</t>
  </si>
  <si>
    <t>ALMEIRIM</t>
  </si>
  <si>
    <t>ALTAMIRA</t>
  </si>
  <si>
    <t>ANANINDEUA</t>
  </si>
  <si>
    <t>BELÉM</t>
  </si>
  <si>
    <t>BRAGANÇA</t>
  </si>
  <si>
    <t>BREVES</t>
  </si>
  <si>
    <t>CAMETÁ</t>
  </si>
  <si>
    <t>CASTANHAL</t>
  </si>
  <si>
    <t>MARABÁ</t>
  </si>
  <si>
    <t>ÓBIDOS</t>
  </si>
  <si>
    <t>OURILÂNDIA DO NORTE</t>
  </si>
  <si>
    <t>PARAGOMINAS</t>
  </si>
  <si>
    <t>REDENÇÃO</t>
  </si>
  <si>
    <t>SANTARÉM</t>
  </si>
  <si>
    <t>SOURE</t>
  </si>
  <si>
    <t>TUCURUÍ</t>
  </si>
  <si>
    <t xml:space="preserve"> XINGUARA</t>
  </si>
  <si>
    <t>AL</t>
  </si>
  <si>
    <t>ARAPIRACA</t>
  </si>
  <si>
    <t>DELMIRO GOUVEIA</t>
  </si>
  <si>
    <t>MACEIÓ</t>
  </si>
  <si>
    <t>PALMEIRA DOS ÍNDIOS</t>
  </si>
  <si>
    <t>PENEDO</t>
  </si>
  <si>
    <t>PORTO CALVO</t>
  </si>
  <si>
    <t>SANTANA DO IPANEMA</t>
  </si>
  <si>
    <t>SÃO MIGUEL DOS CAMPOS</t>
  </si>
  <si>
    <t>UNIÃO DOS PALMARES</t>
  </si>
  <si>
    <t>Vagas autorizadas</t>
  </si>
  <si>
    <t>APM</t>
  </si>
  <si>
    <t>SUPERVISOR DE COLETA E QUALIDADE</t>
  </si>
  <si>
    <t>PcD</t>
  </si>
  <si>
    <t>ppp</t>
  </si>
  <si>
    <t>Pelo total de vagas</t>
  </si>
  <si>
    <t>pcd</t>
  </si>
  <si>
    <t>Fazer por localidade</t>
  </si>
  <si>
    <t xml:space="preserve">PPP </t>
  </si>
  <si>
    <t>Fazer por total</t>
  </si>
  <si>
    <t>PcD local</t>
  </si>
  <si>
    <t xml:space="preserve">PPP Local </t>
  </si>
  <si>
    <t xml:space="preserve">PcD total </t>
  </si>
  <si>
    <t xml:space="preserve">PPP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</si>
</sst>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1">
    <xf numFmtId="0" fontId="0" fillId="0" borderId="0"/>
    <xf numFmtId="0" fontId="3" fillId="0" borderId="0"/>
    <xf numFmtId="0" fontId="7" fillId="0" borderId="0"/>
    <xf numFmtId="0" fontId="8" fillId="0" borderId="0"/>
    <xf numFmtId="0" fontId="9" fillId="0" borderId="0"/>
    <xf numFmtId="0" fontId="10" fillId="4" borderId="0"/>
    <xf numFmtId="0" fontId="10" fillId="5" borderId="0"/>
    <xf numFmtId="0" fontId="9" fillId="6" borderId="0"/>
    <xf numFmtId="0" fontId="11" fillId="7" borderId="0"/>
    <xf numFmtId="0" fontId="12" fillId="8" borderId="0"/>
    <xf numFmtId="0" fontId="13" fillId="0" borderId="0"/>
    <xf numFmtId="0" fontId="14" fillId="9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10" borderId="0"/>
    <xf numFmtId="0" fontId="20" fillId="10" borderId="6"/>
    <xf numFmtId="0" fontId="8" fillId="0" borderId="0"/>
    <xf numFmtId="0" fontId="8" fillId="0" borderId="0"/>
    <xf numFmtId="0" fontId="11" fillId="0" borderId="0"/>
  </cellStyleXfs>
  <cellXfs count="70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4" fillId="0" borderId="2" xfId="3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1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2" borderId="2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0" fontId="4" fillId="0" borderId="13" xfId="3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0" fillId="14" borderId="0" xfId="0" applyFill="1" applyAlignment="1">
      <alignment horizontal="center"/>
    </xf>
    <xf numFmtId="0" fontId="0" fillId="14" borderId="0" xfId="0" applyFill="1"/>
    <xf numFmtId="0" fontId="0" fillId="2" borderId="0" xfId="0" applyFont="1" applyFill="1" applyAlignment="1">
      <alignment horizontal="center"/>
    </xf>
    <xf numFmtId="0" fontId="21" fillId="11" borderId="0" xfId="0" applyFont="1" applyFill="1" applyAlignment="1">
      <alignment horizontal="center" wrapText="1"/>
    </xf>
    <xf numFmtId="0" fontId="0" fillId="12" borderId="0" xfId="0" applyFill="1" applyAlignment="1">
      <alignment horizontal="center"/>
    </xf>
    <xf numFmtId="0" fontId="0" fillId="2" borderId="0" xfId="0" applyFill="1" applyAlignment="1">
      <alignment horizontal="center" wrapText="1"/>
    </xf>
  </cellXfs>
  <cellStyles count="21">
    <cellStyle name="Accent" xfId="4" xr:uid="{D7CD8D61-6B5E-4ED1-A200-C47D78083B4C}"/>
    <cellStyle name="Accent 1" xfId="5" xr:uid="{E5A425B4-2CE2-4448-AA3D-B98343B23056}"/>
    <cellStyle name="Accent 2" xfId="6" xr:uid="{FC2E3CF3-4970-46E5-9225-0CBC113A030C}"/>
    <cellStyle name="Accent 3" xfId="7" xr:uid="{17F01676-AC96-45A1-A9D0-EC910F82EABD}"/>
    <cellStyle name="Bad" xfId="8" xr:uid="{6F697355-C3B9-40A3-B038-DAF51EB39800}"/>
    <cellStyle name="Error" xfId="9" xr:uid="{0985B50F-C303-4AF9-8261-1A17AE0564DC}"/>
    <cellStyle name="Footnote" xfId="10" xr:uid="{30905435-5E1B-4F10-A928-70C581CA149D}"/>
    <cellStyle name="Good" xfId="11" xr:uid="{1BAB2517-D07B-4EF4-812D-367C96B70137}"/>
    <cellStyle name="Heading (user)" xfId="12" xr:uid="{0D6D096A-2A7D-4559-A893-BE08360A459E}"/>
    <cellStyle name="Heading 1" xfId="13" xr:uid="{C0B0D0EE-8B35-4635-8B80-3CE1541B7B0E}"/>
    <cellStyle name="Heading 2" xfId="14" xr:uid="{138A11E5-F8FE-44B6-B165-3A43895B56B1}"/>
    <cellStyle name="Hyperlink" xfId="15" xr:uid="{98C247DE-4977-4F4F-8C1F-0E39EF7B92C6}"/>
    <cellStyle name="Neutral" xfId="16" xr:uid="{C1E9E2B9-C16E-494F-875C-D2044F5148BD}"/>
    <cellStyle name="Normal" xfId="0" builtinId="0"/>
    <cellStyle name="Normal 2" xfId="1" xr:uid="{58F4FBD7-A893-4F81-B267-82829B7552B0}"/>
    <cellStyle name="Normal 3" xfId="2" xr:uid="{D98951E5-3852-41AF-B3BA-70E05DAC571A}"/>
    <cellStyle name="Normal 4" xfId="3" xr:uid="{50ED603B-3243-488B-AAFC-EA92293DC9C9}"/>
    <cellStyle name="Note" xfId="17" xr:uid="{C2594826-645A-4ABC-954B-39F8CE2046AC}"/>
    <cellStyle name="Status" xfId="18" xr:uid="{978FDA08-D007-4264-BE9F-DBA50D240A1A}"/>
    <cellStyle name="Text" xfId="19" xr:uid="{F571A611-35ED-4C61-AEFC-3B643C73EEC4}"/>
    <cellStyle name="Warning" xfId="20" xr:uid="{9EA4B1A1-20F2-462E-A1FF-357C50A0CF2D}"/>
  </cellStyles>
  <dxfs count="4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b val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ia" refreshedDate="44127.52150949074" createdVersion="6" refreshedVersion="6" minRefreshableVersion="3" recordCount="655" xr:uid="{96E79EE3-71BA-44A9-8D19-81C87BC3380F}">
  <cacheSource type="worksheet">
    <worksheetSource ref="A1:F1048576" sheet="SUPERVISOR"/>
  </cacheSource>
  <cacheFields count="6">
    <cacheField name="UF" numFmtId="0">
      <sharedItems containsBlank="1" count="28">
        <s v="AC"/>
        <s v="AL"/>
        <s v="AM"/>
        <s v="AP"/>
        <s v="BA"/>
        <s v="CE"/>
        <s v="DF"/>
        <s v="ES"/>
        <s v="GO"/>
        <s v="MA"/>
        <s v="MG"/>
        <s v="MS"/>
        <s v="MT"/>
        <s v="PA"/>
        <s v="PB"/>
        <s v="PE"/>
        <s v="PI"/>
        <s v="PR"/>
        <s v="RJ"/>
        <s v="RN"/>
        <s v="RO"/>
        <s v="RR"/>
        <s v="RS"/>
        <s v="SC"/>
        <s v="SE"/>
        <s v="SP"/>
        <s v="TO"/>
        <m/>
      </sharedItems>
    </cacheField>
    <cacheField name="MUNICÍPIO" numFmtId="0">
      <sharedItems containsBlank="1"/>
    </cacheField>
    <cacheField name="Quant. de vagas acordada com a DPE" numFmtId="0">
      <sharedItems containsBlank="1" containsMixedTypes="1" containsNumber="1" containsInteger="1" minValue="0" maxValue="18"/>
    </cacheField>
    <cacheField name="Quant. de vagas acordada com a DGC" numFmtId="0">
      <sharedItems containsBlank="1" containsMixedTypes="1" containsNumber="1" containsInteger="1" minValue="0" maxValue="4"/>
    </cacheField>
    <cacheField name="Quant. de vagas acordada com a COC" numFmtId="0">
      <sharedItems containsBlank="1" containsMixedTypes="1" containsNumber="1" containsInteger="1" minValue="0" maxValue="3"/>
    </cacheField>
    <cacheField name="TOTAL VAGAS" numFmtId="0">
      <sharedItems containsString="0" containsBlank="1" containsNumber="1" containsInteger="1" minValue="1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ia" refreshedDate="44133.650898032407" createdVersion="6" refreshedVersion="6" minRefreshableVersion="3" recordCount="837" xr:uid="{3CFC0CD6-B8B8-4448-BBB7-3944E69E5872}">
  <cacheSource type="worksheet">
    <worksheetSource ref="A1:F1048576" sheet="APM"/>
  </cacheSource>
  <cacheFields count="6">
    <cacheField name="UF" numFmtId="0">
      <sharedItems containsBlank="1" count="28">
        <s v="AC"/>
        <s v="AL"/>
        <s v="AM"/>
        <s v="AP"/>
        <s v="BA"/>
        <s v="CE"/>
        <s v="DF"/>
        <s v="ES"/>
        <s v="GO"/>
        <s v="MA"/>
        <s v="MG"/>
        <s v="MS"/>
        <s v="MT"/>
        <s v="PA"/>
        <s v="PB"/>
        <s v="PE"/>
        <s v="PI"/>
        <s v="PR"/>
        <s v="RJ"/>
        <s v="RN"/>
        <s v="RO"/>
        <s v="RR"/>
        <s v="RS"/>
        <s v="SC"/>
        <s v="SE"/>
        <s v="SP"/>
        <s v="TO"/>
        <m/>
      </sharedItems>
    </cacheField>
    <cacheField name="LOCALIDADE" numFmtId="0">
      <sharedItems containsBlank="1"/>
    </cacheField>
    <cacheField name="Quant. de vagas acordada com a DPE" numFmtId="0">
      <sharedItems containsBlank="1" containsMixedTypes="1" containsNumber="1" containsInteger="1" minValue="1" maxValue="143"/>
    </cacheField>
    <cacheField name="Quant. de vagas acordada com a DGC" numFmtId="0">
      <sharedItems containsBlank="1" containsMixedTypes="1" containsNumber="1" containsInteger="1" minValue="0" maxValue="60"/>
    </cacheField>
    <cacheField name="Quant. de vagas acordada com a COC" numFmtId="0">
      <sharedItems containsBlank="1" containsMixedTypes="1" containsNumber="1" containsInteger="1" minValue="0" maxValue="13"/>
    </cacheField>
    <cacheField name="TOTAL VAGAS" numFmtId="0">
      <sharedItems containsString="0" containsBlank="1" containsNumber="1" containsInteger="1" minValue="1" maxValue="2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5">
  <r>
    <x v="0"/>
    <s v="RIO BRANCO"/>
    <n v="5"/>
    <n v="1"/>
    <n v="1"/>
    <n v="7"/>
  </r>
  <r>
    <x v="0"/>
    <s v="CRUZEIRO DO SUL"/>
    <n v="2"/>
    <n v="0"/>
    <n v="0"/>
    <n v="2"/>
  </r>
  <r>
    <x v="0"/>
    <s v="TARAUACÁ"/>
    <n v="2"/>
    <n v="0"/>
    <n v="0"/>
    <n v="2"/>
  </r>
  <r>
    <x v="1"/>
    <s v="DELMIRO GOUVEIA"/>
    <n v="1"/>
    <n v="0"/>
    <n v="0"/>
    <n v="1"/>
  </r>
  <r>
    <x v="1"/>
    <s v="MACEIÓ"/>
    <n v="9"/>
    <n v="1"/>
    <n v="1"/>
    <n v="11"/>
  </r>
  <r>
    <x v="1"/>
    <s v="PENEDO"/>
    <n v="1"/>
    <n v="0"/>
    <n v="0"/>
    <n v="1"/>
  </r>
  <r>
    <x v="1"/>
    <s v="SANTANA DO IPANEMA"/>
    <n v="1"/>
    <n v="0"/>
    <n v="0"/>
    <n v="1"/>
  </r>
  <r>
    <x v="1"/>
    <s v="SÃO MIGUEL DOS CAMPOS"/>
    <n v="1"/>
    <n v="0"/>
    <n v="0"/>
    <n v="1"/>
  </r>
  <r>
    <x v="1"/>
    <s v="UNIÃO DOS PALMARES"/>
    <n v="1"/>
    <n v="0"/>
    <n v="0"/>
    <n v="1"/>
  </r>
  <r>
    <x v="2"/>
    <s v="CAREIRO"/>
    <n v="1"/>
    <n v="0"/>
    <n v="0"/>
    <n v="1"/>
  </r>
  <r>
    <x v="2"/>
    <s v="EIRUNEPÉ"/>
    <n v="1"/>
    <n v="0"/>
    <n v="0"/>
    <n v="1"/>
  </r>
  <r>
    <x v="2"/>
    <s v="HUMAITÁ"/>
    <n v="1"/>
    <n v="0"/>
    <n v="0"/>
    <n v="1"/>
  </r>
  <r>
    <x v="2"/>
    <s v="ITACOATIARA"/>
    <n v="1"/>
    <n v="0"/>
    <n v="0"/>
    <n v="1"/>
  </r>
  <r>
    <x v="2"/>
    <s v="MANACAPURÚ"/>
    <n v="1"/>
    <n v="0"/>
    <n v="0"/>
    <n v="1"/>
  </r>
  <r>
    <x v="2"/>
    <s v="MANAUS"/>
    <n v="6"/>
    <n v="1"/>
    <n v="2"/>
    <n v="9"/>
  </r>
  <r>
    <x v="2"/>
    <s v="PARINTINS"/>
    <n v="1"/>
    <n v="0"/>
    <n v="0"/>
    <n v="1"/>
  </r>
  <r>
    <x v="2"/>
    <s v="TABATINGA"/>
    <n v="1"/>
    <n v="0"/>
    <n v="0"/>
    <n v="1"/>
  </r>
  <r>
    <x v="2"/>
    <s v="TÉFÉ"/>
    <n v="1"/>
    <n v="0"/>
    <n v="0"/>
    <n v="1"/>
  </r>
  <r>
    <x v="3"/>
    <s v="MACAPÁ"/>
    <s v="NI"/>
    <s v="NI"/>
    <s v="NI"/>
    <n v="7"/>
  </r>
  <r>
    <x v="4"/>
    <s v="SALVADOR"/>
    <n v="11"/>
    <n v="1"/>
    <n v="2"/>
    <n v="14"/>
  </r>
  <r>
    <x v="4"/>
    <s v="BARREIRAS"/>
    <n v="1"/>
    <n v="0"/>
    <n v="0"/>
    <n v="1"/>
  </r>
  <r>
    <x v="4"/>
    <s v="CACHOEIRA"/>
    <n v="1"/>
    <n v="0"/>
    <n v="0"/>
    <n v="1"/>
  </r>
  <r>
    <x v="4"/>
    <s v="FEIRA DE SANTANA"/>
    <n v="1"/>
    <n v="0"/>
    <n v="0"/>
    <n v="1"/>
  </r>
  <r>
    <x v="4"/>
    <s v="GUANAMBI"/>
    <n v="1"/>
    <n v="0"/>
    <n v="0"/>
    <n v="1"/>
  </r>
  <r>
    <x v="4"/>
    <s v="IBOTIRAMA"/>
    <n v="1"/>
    <n v="0"/>
    <n v="0"/>
    <n v="1"/>
  </r>
  <r>
    <x v="4"/>
    <s v="ILHÉUS"/>
    <n v="1"/>
    <n v="0"/>
    <n v="0"/>
    <n v="1"/>
  </r>
  <r>
    <x v="4"/>
    <s v="IPIAÚ"/>
    <n v="1"/>
    <n v="0"/>
    <n v="0"/>
    <n v="1"/>
  </r>
  <r>
    <x v="4"/>
    <s v="JACOBINA"/>
    <n v="1"/>
    <n v="0"/>
    <n v="0"/>
    <n v="1"/>
  </r>
  <r>
    <x v="4"/>
    <s v="RIBEIRA DO POMBAL"/>
    <n v="1"/>
    <n v="0"/>
    <n v="0"/>
    <n v="1"/>
  </r>
  <r>
    <x v="4"/>
    <s v="SÃO FRANCISCO DO CONDE"/>
    <n v="1"/>
    <n v="0"/>
    <n v="0"/>
    <n v="1"/>
  </r>
  <r>
    <x v="4"/>
    <s v="SEABRA"/>
    <n v="1"/>
    <n v="0"/>
    <n v="0"/>
    <n v="1"/>
  </r>
  <r>
    <x v="4"/>
    <s v="SERRINHA"/>
    <n v="1"/>
    <n v="0"/>
    <n v="0"/>
    <n v="1"/>
  </r>
  <r>
    <x v="4"/>
    <s v="TEIXEIRA DE FREITAS"/>
    <n v="1"/>
    <n v="0"/>
    <n v="0"/>
    <n v="1"/>
  </r>
  <r>
    <x v="4"/>
    <s v="VALENÇA"/>
    <n v="1"/>
    <n v="0"/>
    <n v="0"/>
    <n v="1"/>
  </r>
  <r>
    <x v="5"/>
    <s v="ARACATI"/>
    <n v="1"/>
    <n v="0"/>
    <n v="0"/>
    <n v="1"/>
  </r>
  <r>
    <x v="5"/>
    <s v="BATURITÉ"/>
    <n v="1"/>
    <n v="0"/>
    <n v="0"/>
    <n v="1"/>
  </r>
  <r>
    <x v="5"/>
    <s v="CANINDÉ"/>
    <n v="1"/>
    <n v="0"/>
    <n v="0"/>
    <n v="1"/>
  </r>
  <r>
    <x v="5"/>
    <s v="CRATEÚS"/>
    <n v="1"/>
    <n v="0"/>
    <n v="0"/>
    <n v="1"/>
  </r>
  <r>
    <x v="5"/>
    <s v="CRATO"/>
    <n v="1"/>
    <n v="0"/>
    <n v="0"/>
    <n v="1"/>
  </r>
  <r>
    <x v="5"/>
    <s v="FORTALEZA"/>
    <n v="8"/>
    <n v="1"/>
    <n v="2"/>
    <n v="11"/>
  </r>
  <r>
    <x v="5"/>
    <s v="IGUATU"/>
    <n v="1"/>
    <n v="0"/>
    <n v="0"/>
    <n v="1"/>
  </r>
  <r>
    <x v="5"/>
    <s v="ITAPAGÉ"/>
    <n v="1"/>
    <n v="0"/>
    <n v="0"/>
    <n v="1"/>
  </r>
  <r>
    <x v="5"/>
    <s v="ITAPIPOCA"/>
    <n v="1"/>
    <n v="0"/>
    <n v="0"/>
    <n v="1"/>
  </r>
  <r>
    <x v="5"/>
    <s v="JAGUARIBE"/>
    <n v="1"/>
    <n v="0"/>
    <n v="0"/>
    <n v="1"/>
  </r>
  <r>
    <x v="5"/>
    <s v="JUAZEIRO DO NORTE"/>
    <n v="1"/>
    <n v="0"/>
    <n v="0"/>
    <n v="1"/>
  </r>
  <r>
    <x v="5"/>
    <s v="LIMOEIRO DO NORTE"/>
    <n v="1"/>
    <n v="0"/>
    <n v="0"/>
    <n v="1"/>
  </r>
  <r>
    <x v="5"/>
    <s v="MARANGUAPE"/>
    <n v="1"/>
    <n v="0"/>
    <n v="0"/>
    <n v="1"/>
  </r>
  <r>
    <x v="5"/>
    <s v="QUIXADÁ"/>
    <n v="1"/>
    <n v="0"/>
    <n v="0"/>
    <n v="1"/>
  </r>
  <r>
    <x v="5"/>
    <s v="SOBRAL"/>
    <n v="1"/>
    <n v="0"/>
    <n v="0"/>
    <n v="1"/>
  </r>
  <r>
    <x v="5"/>
    <s v="TAUÁ"/>
    <n v="1"/>
    <n v="0"/>
    <n v="0"/>
    <n v="1"/>
  </r>
  <r>
    <x v="5"/>
    <s v="TIANGUÁ"/>
    <n v="1"/>
    <n v="0"/>
    <n v="0"/>
    <n v="1"/>
  </r>
  <r>
    <x v="6"/>
    <s v="BRASÍLIA"/>
    <n v="9"/>
    <n v="1"/>
    <n v="1"/>
    <n v="11"/>
  </r>
  <r>
    <x v="7"/>
    <s v="ALEGRE"/>
    <n v="1"/>
    <n v="0"/>
    <n v="0"/>
    <n v="1"/>
  </r>
  <r>
    <x v="7"/>
    <s v="CACHOEIRO"/>
    <n v="1"/>
    <n v="0"/>
    <n v="0"/>
    <n v="1"/>
  </r>
  <r>
    <x v="7"/>
    <s v="CARIACICA"/>
    <n v="1"/>
    <n v="0"/>
    <n v="0"/>
    <n v="1"/>
  </r>
  <r>
    <x v="7"/>
    <s v="COLATINA"/>
    <n v="1"/>
    <n v="0"/>
    <n v="0"/>
    <n v="1"/>
  </r>
  <r>
    <x v="7"/>
    <s v="GUARAPARI"/>
    <n v="1"/>
    <n v="0"/>
    <n v="0"/>
    <n v="1"/>
  </r>
  <r>
    <x v="7"/>
    <s v="LINHARES"/>
    <n v="1"/>
    <n v="0"/>
    <n v="0"/>
    <n v="1"/>
  </r>
  <r>
    <x v="7"/>
    <s v="SÃO MATEUS"/>
    <n v="1"/>
    <n v="0"/>
    <n v="0"/>
    <n v="1"/>
  </r>
  <r>
    <x v="7"/>
    <s v="SERRA"/>
    <n v="1"/>
    <n v="0"/>
    <n v="0"/>
    <n v="1"/>
  </r>
  <r>
    <x v="7"/>
    <s v="VILA VELHA"/>
    <n v="1"/>
    <n v="0"/>
    <n v="0"/>
    <n v="1"/>
  </r>
  <r>
    <x v="7"/>
    <s v="VITÓRIA"/>
    <n v="8"/>
    <n v="1"/>
    <n v="1"/>
    <n v="10"/>
  </r>
  <r>
    <x v="8"/>
    <s v="APARECIDA DE GOIÂNIA"/>
    <n v="1"/>
    <n v="0"/>
    <n v="0"/>
    <n v="1"/>
  </r>
  <r>
    <x v="8"/>
    <s v="GOIÂNIA"/>
    <n v="11"/>
    <n v="1"/>
    <n v="1"/>
    <n v="13"/>
  </r>
  <r>
    <x v="8"/>
    <s v="ITUMBIARA"/>
    <n v="1"/>
    <n v="0"/>
    <n v="0"/>
    <n v="1"/>
  </r>
  <r>
    <x v="8"/>
    <s v="LUZIÂNIA"/>
    <n v="3"/>
    <n v="0"/>
    <n v="0"/>
    <n v="3"/>
  </r>
  <r>
    <x v="8"/>
    <s v="POSSE"/>
    <n v="1"/>
    <n v="0"/>
    <n v="0"/>
    <n v="1"/>
  </r>
  <r>
    <x v="8"/>
    <s v="QUIRINÓPOLIS"/>
    <n v="1"/>
    <n v="0"/>
    <n v="0"/>
    <n v="1"/>
  </r>
  <r>
    <x v="9"/>
    <s v="BACABAL"/>
    <n v="1"/>
    <n v="0"/>
    <n v="0"/>
    <n v="1"/>
  </r>
  <r>
    <x v="9"/>
    <s v="BARREIRINHAS"/>
    <n v="1"/>
    <n v="0"/>
    <n v="0"/>
    <n v="1"/>
  </r>
  <r>
    <x v="9"/>
    <s v="CAXIAS"/>
    <n v="1"/>
    <n v="0"/>
    <n v="0"/>
    <n v="1"/>
  </r>
  <r>
    <x v="9"/>
    <s v="CHAPADINHA"/>
    <n v="1"/>
    <n v="0"/>
    <n v="0"/>
    <n v="1"/>
  </r>
  <r>
    <x v="9"/>
    <s v="GOVERNADOR NUNES FREIRE"/>
    <n v="1"/>
    <n v="0"/>
    <n v="0"/>
    <n v="1"/>
  </r>
  <r>
    <x v="9"/>
    <s v="GRAJAU"/>
    <n v="1"/>
    <n v="0"/>
    <n v="0"/>
    <n v="1"/>
  </r>
  <r>
    <x v="9"/>
    <s v="IMPERATRIZ"/>
    <n v="1"/>
    <n v="0"/>
    <n v="0"/>
    <n v="1"/>
  </r>
  <r>
    <x v="9"/>
    <s v="ITAPECURU MIRIM"/>
    <n v="1"/>
    <n v="0"/>
    <n v="0"/>
    <n v="1"/>
  </r>
  <r>
    <x v="9"/>
    <s v="PEDREIRAS"/>
    <n v="1"/>
    <n v="0"/>
    <n v="0"/>
    <n v="1"/>
  </r>
  <r>
    <x v="9"/>
    <s v="PINHEIRO"/>
    <n v="1"/>
    <n v="0"/>
    <n v="0"/>
    <n v="1"/>
  </r>
  <r>
    <x v="9"/>
    <s v="SANTA INES"/>
    <n v="1"/>
    <n v="0"/>
    <n v="0"/>
    <n v="1"/>
  </r>
  <r>
    <x v="9"/>
    <s v="SÃO BERNARDO"/>
    <n v="1"/>
    <n v="0"/>
    <n v="0"/>
    <n v="1"/>
  </r>
  <r>
    <x v="9"/>
    <s v="SÃO JOÃO DOS PATOS"/>
    <n v="1"/>
    <n v="0"/>
    <n v="0"/>
    <n v="1"/>
  </r>
  <r>
    <x v="9"/>
    <s v="SÃO JOSÉ DE RIBAMAR"/>
    <n v="1"/>
    <n v="0"/>
    <n v="0"/>
    <n v="1"/>
  </r>
  <r>
    <x v="9"/>
    <s v="SÃO LUIS"/>
    <n v="4"/>
    <n v="1"/>
    <n v="1"/>
    <n v="6"/>
  </r>
  <r>
    <x v="9"/>
    <s v="TIMON"/>
    <n v="1"/>
    <n v="0"/>
    <n v="0"/>
    <n v="1"/>
  </r>
  <r>
    <x v="9"/>
    <s v="VIANA"/>
    <n v="1"/>
    <n v="0"/>
    <n v="0"/>
    <n v="1"/>
  </r>
  <r>
    <x v="10"/>
    <s v="AIMORÉS"/>
    <s v="NI"/>
    <s v="NI"/>
    <s v="NI"/>
    <n v="1"/>
  </r>
  <r>
    <x v="10"/>
    <s v="ALFENAS"/>
    <s v="NI"/>
    <s v="NI"/>
    <s v="NI"/>
    <n v="1"/>
  </r>
  <r>
    <x v="10"/>
    <s v="ARAÇUAÍ"/>
    <s v="NI"/>
    <s v="NI"/>
    <s v="NI"/>
    <n v="1"/>
  </r>
  <r>
    <x v="10"/>
    <s v="ARAGUARI"/>
    <s v="NI"/>
    <s v="NI"/>
    <s v="NI"/>
    <n v="1"/>
  </r>
  <r>
    <x v="10"/>
    <s v="BETIM"/>
    <s v="NI"/>
    <s v="NI"/>
    <s v="NI"/>
    <n v="1"/>
  </r>
  <r>
    <x v="10"/>
    <s v="BELO-HORIZONTE"/>
    <s v="NI"/>
    <s v="NI"/>
    <s v="NI"/>
    <n v="10"/>
  </r>
  <r>
    <x v="10"/>
    <s v="BRASÍLIA DE MINAS"/>
    <s v="NI"/>
    <s v="NI"/>
    <s v="NI"/>
    <n v="1"/>
  </r>
  <r>
    <x v="10"/>
    <s v="CAPELINHA"/>
    <s v="NI"/>
    <s v="NI"/>
    <s v="NI"/>
    <n v="1"/>
  </r>
  <r>
    <x v="10"/>
    <s v="CAXAMBU"/>
    <s v="NI"/>
    <s v="NI"/>
    <s v="NI"/>
    <n v="1"/>
  </r>
  <r>
    <x v="10"/>
    <s v="CONSELHEIRO LAFAIETE"/>
    <s v="NI"/>
    <s v="NI"/>
    <s v="NI"/>
    <n v="1"/>
  </r>
  <r>
    <x v="10"/>
    <s v="CONTAGEM"/>
    <s v="NI"/>
    <s v="NI"/>
    <s v="NI"/>
    <n v="1"/>
  </r>
  <r>
    <x v="10"/>
    <s v="DIVINÓPOLIS"/>
    <s v="NI"/>
    <s v="NI"/>
    <s v="NI"/>
    <n v="1"/>
  </r>
  <r>
    <x v="10"/>
    <s v="FORMIGA"/>
    <s v="NI"/>
    <s v="NI"/>
    <s v="NI"/>
    <n v="1"/>
  </r>
  <r>
    <x v="10"/>
    <s v="GUANHÃES"/>
    <s v="NI"/>
    <s v="NI"/>
    <s v="NI"/>
    <n v="1"/>
  </r>
  <r>
    <x v="10"/>
    <s v="IPATINGA"/>
    <s v="NI"/>
    <s v="NI"/>
    <s v="NI"/>
    <n v="1"/>
  </r>
  <r>
    <x v="10"/>
    <s v="ITAÚNA"/>
    <s v="NI"/>
    <s v="NI"/>
    <s v="NI"/>
    <n v="1"/>
  </r>
  <r>
    <x v="10"/>
    <s v="ITURAMA"/>
    <s v="NI"/>
    <s v="NI"/>
    <s v="NI"/>
    <n v="1"/>
  </r>
  <r>
    <x v="10"/>
    <s v="JANUÁRIA"/>
    <s v="NI"/>
    <s v="NI"/>
    <s v="NI"/>
    <n v="1"/>
  </r>
  <r>
    <x v="10"/>
    <s v="MURIAÉ"/>
    <s v="NI"/>
    <s v="NI"/>
    <s v="NI"/>
    <n v="1"/>
  </r>
  <r>
    <x v="10"/>
    <s v="OURO PRETO"/>
    <s v="NI"/>
    <s v="NI"/>
    <s v="NI"/>
    <n v="1"/>
  </r>
  <r>
    <x v="10"/>
    <s v="PARACATU"/>
    <s v="NI"/>
    <s v="NI"/>
    <s v="NI"/>
    <n v="1"/>
  </r>
  <r>
    <x v="10"/>
    <s v="PATOS DE MINAS"/>
    <s v="NI"/>
    <s v="NI"/>
    <s v="NI"/>
    <n v="1"/>
  </r>
  <r>
    <x v="10"/>
    <s v="POUSO ALEGRE"/>
    <s v="NI"/>
    <s v="NI"/>
    <s v="NI"/>
    <n v="1"/>
  </r>
  <r>
    <x v="10"/>
    <s v="RIO PARDO DE MINAS"/>
    <s v="NI"/>
    <s v="NI"/>
    <s v="NI"/>
    <n v="1"/>
  </r>
  <r>
    <x v="10"/>
    <s v="SALINAS "/>
    <s v="NI"/>
    <s v="NI"/>
    <s v="NI"/>
    <n v="1"/>
  </r>
  <r>
    <x v="10"/>
    <s v="SETE LAGOAS"/>
    <s v="NI"/>
    <s v="NI"/>
    <s v="NI"/>
    <n v="1"/>
  </r>
  <r>
    <x v="10"/>
    <s v="TEÓFILO OTONI"/>
    <s v="NI"/>
    <s v="NI"/>
    <s v="NI"/>
    <n v="1"/>
  </r>
  <r>
    <x v="10"/>
    <s v="UBÁ"/>
    <s v="NI"/>
    <s v="NI"/>
    <s v="NI"/>
    <n v="1"/>
  </r>
  <r>
    <x v="10"/>
    <s v="UBERABA"/>
    <s v="NI"/>
    <s v="NI"/>
    <s v="NI"/>
    <n v="1"/>
  </r>
  <r>
    <x v="10"/>
    <s v="UNAÍ"/>
    <s v="NI"/>
    <s v="NI"/>
    <s v="NI"/>
    <n v="1"/>
  </r>
  <r>
    <x v="10"/>
    <s v="VARGINHA"/>
    <s v="NI"/>
    <s v="NI"/>
    <s v="NI"/>
    <n v="1"/>
  </r>
  <r>
    <x v="11"/>
    <s v="AQUIDAUANA"/>
    <n v="1"/>
    <n v="0"/>
    <n v="0"/>
    <n v="1"/>
  </r>
  <r>
    <x v="11"/>
    <s v="CAMPO GRANDE"/>
    <n v="4"/>
    <n v="1"/>
    <n v="1"/>
    <n v="6"/>
  </r>
  <r>
    <x v="11"/>
    <s v="CORUMBÁ"/>
    <n v="1"/>
    <n v="0"/>
    <n v="0"/>
    <n v="1"/>
  </r>
  <r>
    <x v="11"/>
    <s v="COXIM"/>
    <n v="1"/>
    <n v="0"/>
    <n v="0"/>
    <n v="1"/>
  </r>
  <r>
    <x v="11"/>
    <s v="DOURADOS"/>
    <n v="3"/>
    <n v="0"/>
    <n v="0"/>
    <n v="3"/>
  </r>
  <r>
    <x v="11"/>
    <s v="NOVA ANDRADINA"/>
    <n v="1"/>
    <n v="0"/>
    <n v="0"/>
    <n v="1"/>
  </r>
  <r>
    <x v="11"/>
    <s v="PARANAÍBA"/>
    <n v="1"/>
    <n v="0"/>
    <n v="0"/>
    <n v="1"/>
  </r>
  <r>
    <x v="12"/>
    <s v="CUIABA"/>
    <n v="10"/>
    <n v="1"/>
    <n v="1"/>
    <n v="12"/>
  </r>
  <r>
    <x v="12"/>
    <s v="ALTA FLORESTA"/>
    <n v="1"/>
    <n v="0"/>
    <n v="0"/>
    <n v="1"/>
  </r>
  <r>
    <x v="12"/>
    <s v="CACERES"/>
    <n v="1"/>
    <n v="0"/>
    <n v="0"/>
    <n v="1"/>
  </r>
  <r>
    <x v="12"/>
    <s v="PONTES E LACERDA"/>
    <n v="1"/>
    <n v="0"/>
    <n v="0"/>
    <n v="1"/>
  </r>
  <r>
    <x v="13"/>
    <s v="ABAETETUBA"/>
    <n v="1"/>
    <n v="0"/>
    <n v="0"/>
    <n v="1"/>
  </r>
  <r>
    <x v="13"/>
    <s v="ALMEIRIM"/>
    <n v="1"/>
    <n v="0"/>
    <n v="0"/>
    <n v="1"/>
  </r>
  <r>
    <x v="13"/>
    <s v="ANANINDEUA"/>
    <n v="1"/>
    <n v="0"/>
    <n v="1"/>
    <n v="2"/>
  </r>
  <r>
    <x v="13"/>
    <s v="BELÉM"/>
    <n v="4"/>
    <n v="1"/>
    <n v="1"/>
    <n v="6"/>
  </r>
  <r>
    <x v="13"/>
    <s v="BREVES"/>
    <n v="1"/>
    <n v="0"/>
    <n v="0"/>
    <n v="1"/>
  </r>
  <r>
    <x v="13"/>
    <s v="CAPANEMA"/>
    <n v="1"/>
    <n v="0"/>
    <n v="0"/>
    <n v="1"/>
  </r>
  <r>
    <x v="13"/>
    <s v="CASTANHAL"/>
    <n v="1"/>
    <n v="0"/>
    <n v="0"/>
    <n v="1"/>
  </r>
  <r>
    <x v="13"/>
    <s v="MARABÁ"/>
    <n v="1"/>
    <n v="0"/>
    <n v="0"/>
    <n v="1"/>
  </r>
  <r>
    <x v="13"/>
    <s v="OURILÂNDIA DO NORTE"/>
    <n v="1"/>
    <n v="0"/>
    <n v="0"/>
    <n v="1"/>
  </r>
  <r>
    <x v="13"/>
    <s v="SANTARÉM"/>
    <n v="1"/>
    <n v="0"/>
    <n v="0"/>
    <n v="1"/>
  </r>
  <r>
    <x v="13"/>
    <s v="SOURE"/>
    <n v="1"/>
    <n v="0"/>
    <n v="0"/>
    <n v="1"/>
  </r>
  <r>
    <x v="13"/>
    <s v="TUCURUÍ"/>
    <n v="1"/>
    <n v="0"/>
    <n v="0"/>
    <n v="1"/>
  </r>
  <r>
    <x v="13"/>
    <s v=" XINGUARA"/>
    <n v="1"/>
    <n v="0"/>
    <n v="0"/>
    <n v="1"/>
  </r>
  <r>
    <x v="14"/>
    <s v=" ESPERANÇA "/>
    <s v="NI"/>
    <s v="NI"/>
    <s v="NI"/>
    <n v="1"/>
  </r>
  <r>
    <x v="14"/>
    <s v="CAMPINA GRANDE "/>
    <s v="NI"/>
    <s v="NI"/>
    <s v="NI"/>
    <n v="2"/>
  </r>
  <r>
    <x v="14"/>
    <s v="GUARABIRA"/>
    <s v="NI"/>
    <s v="NI"/>
    <s v="NI"/>
    <n v="1"/>
  </r>
  <r>
    <x v="14"/>
    <s v="ITABAIANA "/>
    <s v="NI"/>
    <s v="NI"/>
    <s v="NI"/>
    <n v="1"/>
  </r>
  <r>
    <x v="14"/>
    <s v="ITAPORANGA "/>
    <s v="NI"/>
    <s v="NI"/>
    <s v="NI"/>
    <n v="1"/>
  </r>
  <r>
    <x v="14"/>
    <s v="JOAO PESSOA "/>
    <s v="NI"/>
    <s v="NI"/>
    <s v="NI"/>
    <n v="5"/>
  </r>
  <r>
    <x v="14"/>
    <s v="PATOS "/>
    <s v="NI"/>
    <s v="NI"/>
    <s v="NI"/>
    <n v="1"/>
  </r>
  <r>
    <x v="14"/>
    <s v="POMBAL"/>
    <s v="NI"/>
    <s v="NI"/>
    <s v="NI"/>
    <n v="1"/>
  </r>
  <r>
    <x v="14"/>
    <s v="SOUSA "/>
    <s v="NI"/>
    <s v="NI"/>
    <s v="NI"/>
    <n v="1"/>
  </r>
  <r>
    <x v="14"/>
    <s v="SUME "/>
    <s v="NI"/>
    <s v="NI"/>
    <s v="NI"/>
    <n v="1"/>
  </r>
  <r>
    <x v="15"/>
    <s v="CARPINA"/>
    <n v="1"/>
    <n v="0"/>
    <n v="0"/>
    <n v="1"/>
  </r>
  <r>
    <x v="15"/>
    <s v="CARUARU"/>
    <n v="0"/>
    <n v="0"/>
    <n v="1"/>
    <n v="1"/>
  </r>
  <r>
    <x v="15"/>
    <s v="ESCADA"/>
    <n v="1"/>
    <n v="0"/>
    <n v="0"/>
    <n v="1"/>
  </r>
  <r>
    <x v="15"/>
    <s v="GARANHUNS"/>
    <n v="1"/>
    <n v="0"/>
    <n v="0"/>
    <n v="1"/>
  </r>
  <r>
    <x v="15"/>
    <s v="JABOATÃO DOS GUARARAPES"/>
    <n v="1"/>
    <n v="0"/>
    <n v="0"/>
    <n v="1"/>
  </r>
  <r>
    <x v="15"/>
    <s v="LIMOEIRO"/>
    <n v="1"/>
    <n v="0"/>
    <n v="0"/>
    <n v="1"/>
  </r>
  <r>
    <x v="15"/>
    <s v="OURICURI"/>
    <n v="1"/>
    <n v="0"/>
    <n v="0"/>
    <n v="1"/>
  </r>
  <r>
    <x v="15"/>
    <s v="PALMARES"/>
    <n v="1"/>
    <n v="0"/>
    <n v="0"/>
    <n v="1"/>
  </r>
  <r>
    <x v="15"/>
    <s v="RECIFE"/>
    <n v="11"/>
    <n v="0"/>
    <n v="1"/>
    <n v="12"/>
  </r>
  <r>
    <x v="15"/>
    <s v="SALGUEIRO"/>
    <n v="1"/>
    <n v="0"/>
    <n v="0"/>
    <n v="1"/>
  </r>
  <r>
    <x v="15"/>
    <s v="SERRA TALHADA"/>
    <n v="0"/>
    <n v="1"/>
    <n v="0"/>
    <n v="1"/>
  </r>
  <r>
    <x v="15"/>
    <s v="TIMBAÚBA"/>
    <n v="1"/>
    <n v="0"/>
    <n v="0"/>
    <n v="1"/>
  </r>
  <r>
    <x v="16"/>
    <s v="ÁGUA BRANCA"/>
    <s v="NI"/>
    <s v="NI"/>
    <s v="NI"/>
    <n v="1"/>
  </r>
  <r>
    <x v="16"/>
    <s v="BOM JESUS"/>
    <s v="NI"/>
    <s v="NI"/>
    <s v="NI"/>
    <n v="1"/>
  </r>
  <r>
    <x v="16"/>
    <s v="CAMPO MAIOR"/>
    <s v="NI"/>
    <s v="NI"/>
    <s v="NI"/>
    <n v="1"/>
  </r>
  <r>
    <x v="16"/>
    <s v="PAULISTANA"/>
    <s v="NI"/>
    <s v="NI"/>
    <s v="NI"/>
    <n v="1"/>
  </r>
  <r>
    <x v="16"/>
    <s v="SÃO JOÃO DO PIAUÍ"/>
    <s v="NI"/>
    <s v="NI"/>
    <s v="NI"/>
    <n v="1"/>
  </r>
  <r>
    <x v="16"/>
    <s v="SÃO RAIMUNDO NONATO"/>
    <s v="NI"/>
    <s v="NI"/>
    <s v="NI"/>
    <n v="1"/>
  </r>
  <r>
    <x v="16"/>
    <s v="TERESINA"/>
    <s v="NI"/>
    <s v="NI"/>
    <s v="NI"/>
    <n v="6"/>
  </r>
  <r>
    <x v="17"/>
    <s v="ARAPONGAS"/>
    <n v="1"/>
    <n v="0"/>
    <n v="0"/>
    <n v="1"/>
  </r>
  <r>
    <x v="17"/>
    <s v="ASSIS CHATEAUBRIAND"/>
    <n v="1"/>
    <n v="0"/>
    <n v="0"/>
    <n v="1"/>
  </r>
  <r>
    <x v="17"/>
    <s v="CAMPO LARGO"/>
    <n v="1"/>
    <n v="0"/>
    <n v="0"/>
    <n v="1"/>
  </r>
  <r>
    <x v="17"/>
    <s v="CAMPO MOURÃO"/>
    <n v="1"/>
    <n v="0"/>
    <n v="0"/>
    <n v="1"/>
  </r>
  <r>
    <x v="17"/>
    <s v="CASCAVEL"/>
    <n v="1"/>
    <n v="0"/>
    <n v="0"/>
    <n v="1"/>
  </r>
  <r>
    <x v="17"/>
    <s v="CIANORTE"/>
    <n v="1"/>
    <n v="0"/>
    <n v="0"/>
    <n v="1"/>
  </r>
  <r>
    <x v="17"/>
    <s v="COLOMBO"/>
    <n v="1"/>
    <n v="0"/>
    <n v="0"/>
    <n v="1"/>
  </r>
  <r>
    <x v="17"/>
    <s v="CORNÉLIO PROCÓPIO"/>
    <n v="1"/>
    <n v="0"/>
    <n v="0"/>
    <n v="1"/>
  </r>
  <r>
    <x v="17"/>
    <s v="CURITIBA"/>
    <n v="4"/>
    <n v="1"/>
    <n v="1"/>
    <n v="6"/>
  </r>
  <r>
    <x v="17"/>
    <s v="FÓZ DO IGUAÇU"/>
    <n v="1"/>
    <n v="0"/>
    <n v="0"/>
    <n v="1"/>
  </r>
  <r>
    <x v="17"/>
    <s v="FRANCISCO BELTRÃO"/>
    <n v="1"/>
    <n v="0"/>
    <n v="0"/>
    <n v="1"/>
  </r>
  <r>
    <x v="17"/>
    <s v="GUARAPUAVA"/>
    <n v="1"/>
    <n v="0"/>
    <n v="0"/>
    <n v="1"/>
  </r>
  <r>
    <x v="17"/>
    <s v="JAGUARIAÍVA"/>
    <n v="1"/>
    <n v="0"/>
    <n v="0"/>
    <n v="1"/>
  </r>
  <r>
    <x v="17"/>
    <s v="LONDRINA"/>
    <n v="1"/>
    <n v="0"/>
    <n v="0"/>
    <n v="1"/>
  </r>
  <r>
    <x v="17"/>
    <s v="PARANAGUÁ"/>
    <n v="1"/>
    <n v="0"/>
    <n v="0"/>
    <n v="1"/>
  </r>
  <r>
    <x v="17"/>
    <s v="PINHAIS"/>
    <n v="1"/>
    <n v="0"/>
    <n v="0"/>
    <n v="1"/>
  </r>
  <r>
    <x v="17"/>
    <s v="PONTA GROSSA"/>
    <n v="0"/>
    <n v="0"/>
    <n v="1"/>
    <n v="1"/>
  </r>
  <r>
    <x v="17"/>
    <s v="RIO NEGRO"/>
    <n v="1"/>
    <n v="0"/>
    <n v="0"/>
    <n v="1"/>
  </r>
  <r>
    <x v="17"/>
    <s v="SANTO ANTONIO DA PLATINA"/>
    <n v="1"/>
    <n v="0"/>
    <n v="0"/>
    <n v="1"/>
  </r>
  <r>
    <x v="17"/>
    <s v="SÃO JOSÉ DOS PINHAIS"/>
    <n v="1"/>
    <n v="0"/>
    <n v="0"/>
    <n v="1"/>
  </r>
  <r>
    <x v="17"/>
    <s v="SÃO MATEUS DO SUL"/>
    <n v="1"/>
    <n v="0"/>
    <n v="0"/>
    <n v="1"/>
  </r>
  <r>
    <x v="17"/>
    <s v="TOLEDO"/>
    <n v="1"/>
    <n v="0"/>
    <n v="0"/>
    <n v="1"/>
  </r>
  <r>
    <x v="17"/>
    <s v="UMUARAMA"/>
    <n v="1"/>
    <n v="0"/>
    <n v="0"/>
    <n v="1"/>
  </r>
  <r>
    <x v="17"/>
    <s v="UNIÃO DA VITÓRIA"/>
    <n v="1"/>
    <n v="0"/>
    <n v="0"/>
    <n v="1"/>
  </r>
  <r>
    <x v="18"/>
    <s v="BARRA DO PIRAÍ"/>
    <n v="1"/>
    <n v="0"/>
    <n v="0"/>
    <n v="1"/>
  </r>
  <r>
    <x v="18"/>
    <s v="CABO FRIO"/>
    <n v="1"/>
    <n v="0"/>
    <n v="0"/>
    <n v="1"/>
  </r>
  <r>
    <x v="18"/>
    <s v="CAMPOS"/>
    <n v="1"/>
    <n v="0"/>
    <n v="0"/>
    <n v="1"/>
  </r>
  <r>
    <x v="18"/>
    <s v="DUQUE DE CAXIAS"/>
    <n v="1"/>
    <n v="0"/>
    <n v="0"/>
    <n v="1"/>
  </r>
  <r>
    <x v="18"/>
    <s v="ITABORAÍ"/>
    <n v="1"/>
    <n v="0"/>
    <n v="0"/>
    <n v="1"/>
  </r>
  <r>
    <x v="18"/>
    <s v="ITAGUAÍ"/>
    <n v="1"/>
    <n v="0"/>
    <n v="0"/>
    <n v="1"/>
  </r>
  <r>
    <x v="18"/>
    <s v="ITAPERUNA"/>
    <n v="1"/>
    <n v="0"/>
    <n v="0"/>
    <n v="1"/>
  </r>
  <r>
    <x v="18"/>
    <s v="MACAÉ"/>
    <n v="1"/>
    <n v="0"/>
    <n v="0"/>
    <n v="1"/>
  </r>
  <r>
    <x v="18"/>
    <s v="NITERÓI"/>
    <n v="1"/>
    <n v="0"/>
    <n v="0"/>
    <n v="1"/>
  </r>
  <r>
    <x v="18"/>
    <s v="NOVA FRIBURGO"/>
    <n v="1"/>
    <n v="0"/>
    <n v="0"/>
    <n v="1"/>
  </r>
  <r>
    <x v="18"/>
    <s v="NOVA IGUAÇU"/>
    <n v="1"/>
    <n v="0"/>
    <n v="0"/>
    <n v="1"/>
  </r>
  <r>
    <x v="18"/>
    <s v="PETRÓPOLIS"/>
    <n v="1"/>
    <n v="0"/>
    <n v="0"/>
    <n v="1"/>
  </r>
  <r>
    <x v="18"/>
    <s v="RESENDE"/>
    <n v="1"/>
    <n v="0"/>
    <n v="0"/>
    <n v="1"/>
  </r>
  <r>
    <x v="18"/>
    <s v="RIO DE JANEIRO"/>
    <n v="18"/>
    <n v="4"/>
    <n v="3"/>
    <n v="25"/>
  </r>
  <r>
    <x v="18"/>
    <s v="SÃO GONÇALO"/>
    <n v="1"/>
    <n v="0"/>
    <n v="0"/>
    <n v="1"/>
  </r>
  <r>
    <x v="18"/>
    <s v="SÃO JOÃO DE MERITI"/>
    <n v="1"/>
    <n v="0"/>
    <n v="0"/>
    <n v="1"/>
  </r>
  <r>
    <x v="18"/>
    <s v="VOLTA REDONDA"/>
    <n v="1"/>
    <n v="0"/>
    <n v="0"/>
    <n v="1"/>
  </r>
  <r>
    <x v="19"/>
    <s v="AÇÚ"/>
    <n v="1"/>
    <n v="0"/>
    <n v="0"/>
    <n v="1"/>
  </r>
  <r>
    <x v="19"/>
    <s v="CAICO"/>
    <n v="1"/>
    <n v="0"/>
    <n v="0"/>
    <n v="1"/>
  </r>
  <r>
    <x v="19"/>
    <s v="PAU DOS FERROS"/>
    <n v="1"/>
    <n v="0"/>
    <n v="0"/>
    <n v="1"/>
  </r>
  <r>
    <x v="19"/>
    <s v="JOÃO CÂMARA"/>
    <n v="1"/>
    <n v="0"/>
    <n v="0"/>
    <n v="1"/>
  </r>
  <r>
    <x v="19"/>
    <s v="SANTO ANTÔNIO"/>
    <n v="1"/>
    <n v="0"/>
    <n v="0"/>
    <n v="1"/>
  </r>
  <r>
    <x v="19"/>
    <s v="CURRAIS NOVOS"/>
    <n v="1"/>
    <n v="0"/>
    <n v="0"/>
    <n v="1"/>
  </r>
  <r>
    <x v="19"/>
    <s v="PARNAMIRIM"/>
    <n v="1"/>
    <n v="0"/>
    <n v="0"/>
    <n v="1"/>
  </r>
  <r>
    <x v="19"/>
    <s v="MOSSORÓ"/>
    <n v="2"/>
    <n v="0"/>
    <n v="0"/>
    <n v="2"/>
  </r>
  <r>
    <x v="19"/>
    <s v="NATAL"/>
    <n v="2"/>
    <n v="1"/>
    <n v="1"/>
    <n v="4"/>
  </r>
  <r>
    <x v="20"/>
    <s v="ARIQUEMES"/>
    <n v="1"/>
    <n v="0"/>
    <n v="0"/>
    <n v="1"/>
  </r>
  <r>
    <x v="20"/>
    <s v="CACOAL"/>
    <n v="1"/>
    <n v="0"/>
    <n v="0"/>
    <n v="1"/>
  </r>
  <r>
    <x v="20"/>
    <s v="JI-PARANÁ"/>
    <n v="1"/>
    <n v="0"/>
    <n v="0"/>
    <n v="1"/>
  </r>
  <r>
    <x v="20"/>
    <s v="PORTO VELHO"/>
    <n v="3"/>
    <n v="1"/>
    <n v="1"/>
    <n v="5"/>
  </r>
  <r>
    <x v="20"/>
    <s v="VILHENA"/>
    <n v="1"/>
    <n v="0"/>
    <n v="0"/>
    <n v="1"/>
  </r>
  <r>
    <x v="21"/>
    <s v="BOA VISTA"/>
    <n v="6"/>
    <n v="1"/>
    <n v="1"/>
    <n v="8"/>
  </r>
  <r>
    <x v="22"/>
    <s v="ALEGRETE"/>
    <s v="NI"/>
    <s v="NI"/>
    <s v="NI"/>
    <n v="1"/>
  </r>
  <r>
    <x v="22"/>
    <s v="BAGÉ"/>
    <s v="NI"/>
    <s v="NI"/>
    <s v="NI"/>
    <n v="1"/>
  </r>
  <r>
    <x v="22"/>
    <s v="CACHOEIRA DO SUL"/>
    <s v="NI"/>
    <s v="NI"/>
    <s v="NI"/>
    <n v="1"/>
  </r>
  <r>
    <x v="22"/>
    <s v="CANELA"/>
    <s v="NI"/>
    <s v="NI"/>
    <s v="NI"/>
    <n v="1"/>
  </r>
  <r>
    <x v="22"/>
    <s v="CANOAS"/>
    <s v="NI"/>
    <s v="NI"/>
    <s v="NI"/>
    <n v="1"/>
  </r>
  <r>
    <x v="22"/>
    <s v="CAXIAS DO SUL"/>
    <s v="NI"/>
    <s v="NI"/>
    <s v="NI"/>
    <n v="1"/>
  </r>
  <r>
    <x v="22"/>
    <s v="CRUZ ALTA"/>
    <s v="NI"/>
    <s v="NI"/>
    <s v="NI"/>
    <n v="1"/>
  </r>
  <r>
    <x v="22"/>
    <s v="ERECHIM"/>
    <s v="NI"/>
    <s v="NI"/>
    <s v="NI"/>
    <n v="1"/>
  </r>
  <r>
    <x v="22"/>
    <s v="FREDERICO WESTPHALEN"/>
    <s v="NI"/>
    <s v="NI"/>
    <s v="NI"/>
    <n v="1"/>
  </r>
  <r>
    <x v="22"/>
    <s v="LAGOA VERMELHA"/>
    <s v="NI"/>
    <s v="NI"/>
    <s v="NI"/>
    <n v="1"/>
  </r>
  <r>
    <x v="22"/>
    <s v="LAJEADO"/>
    <s v="NI"/>
    <s v="NI"/>
    <s v="NI"/>
    <n v="1"/>
  </r>
  <r>
    <x v="22"/>
    <s v="NOVO HAMBURGO"/>
    <s v="NI"/>
    <s v="NI"/>
    <s v="NI"/>
    <n v="1"/>
  </r>
  <r>
    <x v="22"/>
    <s v="OSÓRIO"/>
    <s v="NI"/>
    <s v="NI"/>
    <s v="NI"/>
    <n v="1"/>
  </r>
  <r>
    <x v="22"/>
    <s v="PALMEIRA DAS MISSÕES"/>
    <s v="NI"/>
    <s v="NI"/>
    <s v="NI"/>
    <n v="1"/>
  </r>
  <r>
    <x v="22"/>
    <s v="PASSO FUNDO"/>
    <s v="NI"/>
    <s v="NI"/>
    <s v="NI"/>
    <n v="1"/>
  </r>
  <r>
    <x v="22"/>
    <s v="PELOTAS"/>
    <s v="NI"/>
    <s v="NI"/>
    <s v="NI"/>
    <n v="1"/>
  </r>
  <r>
    <x v="22"/>
    <s v="PORTO ALEGRE"/>
    <s v="NI"/>
    <s v="NI"/>
    <s v="NI"/>
    <n v="1"/>
  </r>
  <r>
    <x v="22"/>
    <s v="RIO GRANDE"/>
    <s v="NI"/>
    <s v="NI"/>
    <s v="NI"/>
    <n v="1"/>
  </r>
  <r>
    <x v="22"/>
    <s v="SANTA CRUZ DO SUL"/>
    <s v="NI"/>
    <s v="NI"/>
    <s v="NI"/>
    <n v="1"/>
  </r>
  <r>
    <x v="22"/>
    <s v="SANTA MARIA"/>
    <s v="NI"/>
    <s v="NI"/>
    <s v="NI"/>
    <n v="1"/>
  </r>
  <r>
    <x v="22"/>
    <s v="SANTA ROSA"/>
    <s v="NI"/>
    <s v="NI"/>
    <s v="NI"/>
    <n v="1"/>
  </r>
  <r>
    <x v="22"/>
    <s v="SANTIAGO"/>
    <s v="NI"/>
    <s v="NI"/>
    <s v="NI"/>
    <n v="1"/>
  </r>
  <r>
    <x v="22"/>
    <s v="SANTO ÂNGELO"/>
    <s v="NI"/>
    <s v="NI"/>
    <s v="NI"/>
    <n v="1"/>
  </r>
  <r>
    <x v="22"/>
    <s v="SÃO JERÔNIMO"/>
    <s v="NI"/>
    <s v="NI"/>
    <s v="NI"/>
    <n v="1"/>
  </r>
  <r>
    <x v="22"/>
    <s v="SÃO LEOPOLDO"/>
    <s v="NI"/>
    <s v="NI"/>
    <s v="NI"/>
    <n v="1"/>
  </r>
  <r>
    <x v="22"/>
    <s v="TAPEJARA"/>
    <s v="NI"/>
    <s v="NI"/>
    <s v="NI"/>
    <n v="1"/>
  </r>
  <r>
    <x v="22"/>
    <s v="TAQUARA"/>
    <s v="NI"/>
    <s v="NI"/>
    <s v="NI"/>
    <n v="1"/>
  </r>
  <r>
    <x v="22"/>
    <s v="URUGUAIANA"/>
    <s v="NI"/>
    <s v="NI"/>
    <s v="NI"/>
    <n v="1"/>
  </r>
  <r>
    <x v="22"/>
    <s v="VERANÓPOLIS"/>
    <s v="NI"/>
    <s v="NI"/>
    <s v="NI"/>
    <n v="1"/>
  </r>
  <r>
    <x v="22"/>
    <s v="VIAMÃO"/>
    <s v="NI"/>
    <s v="NI"/>
    <s v="NI"/>
    <n v="1"/>
  </r>
  <r>
    <x v="23"/>
    <s v="ARARANGUÁ"/>
    <n v="1"/>
    <n v="0"/>
    <n v="0"/>
    <n v="1"/>
  </r>
  <r>
    <x v="23"/>
    <s v="BLUMENAU"/>
    <n v="2"/>
    <n v="0"/>
    <n v="0"/>
    <n v="2"/>
  </r>
  <r>
    <x v="23"/>
    <s v="BRUSQUE"/>
    <n v="1"/>
    <n v="0"/>
    <n v="0"/>
    <n v="1"/>
  </r>
  <r>
    <x v="23"/>
    <s v="CANOINHAS"/>
    <n v="1"/>
    <n v="0"/>
    <n v="0"/>
    <n v="1"/>
  </r>
  <r>
    <x v="23"/>
    <s v="CHAPECÓ"/>
    <n v="1"/>
    <n v="0"/>
    <n v="0"/>
    <n v="1"/>
  </r>
  <r>
    <x v="23"/>
    <s v="CONCÓRDIA"/>
    <n v="1"/>
    <n v="0"/>
    <n v="0"/>
    <n v="1"/>
  </r>
  <r>
    <x v="23"/>
    <s v="CRICIÚMA"/>
    <n v="1"/>
    <n v="0"/>
    <n v="0"/>
    <n v="1"/>
  </r>
  <r>
    <x v="23"/>
    <s v="CURITIBANOS"/>
    <n v="1"/>
    <n v="0"/>
    <n v="0"/>
    <n v="1"/>
  </r>
  <r>
    <x v="23"/>
    <s v="FLORIANÓPOLIS"/>
    <n v="2"/>
    <n v="1"/>
    <n v="1"/>
    <n v="4"/>
  </r>
  <r>
    <x v="23"/>
    <s v="ITAJAÍ"/>
    <n v="2"/>
    <n v="0"/>
    <n v="0"/>
    <n v="2"/>
  </r>
  <r>
    <x v="23"/>
    <s v="JARAGUÁ DO SUL"/>
    <n v="1"/>
    <n v="0"/>
    <n v="0"/>
    <n v="1"/>
  </r>
  <r>
    <x v="23"/>
    <s v="JOAÇABA"/>
    <n v="1"/>
    <n v="0"/>
    <n v="0"/>
    <n v="1"/>
  </r>
  <r>
    <x v="23"/>
    <s v="JOINVILLE"/>
    <n v="2"/>
    <n v="0"/>
    <n v="0"/>
    <n v="2"/>
  </r>
  <r>
    <x v="23"/>
    <s v="LAGES"/>
    <n v="1"/>
    <n v="0"/>
    <n v="0"/>
    <n v="1"/>
  </r>
  <r>
    <x v="23"/>
    <s v="PALMITOS"/>
    <n v="1"/>
    <n v="0"/>
    <n v="0"/>
    <n v="1"/>
  </r>
  <r>
    <x v="23"/>
    <s v="RIO DO SUL"/>
    <n v="1"/>
    <n v="0"/>
    <n v="0"/>
    <n v="1"/>
  </r>
  <r>
    <x v="23"/>
    <s v="SÃO JOSÉ"/>
    <n v="2"/>
    <n v="0"/>
    <n v="0"/>
    <n v="2"/>
  </r>
  <r>
    <x v="23"/>
    <s v="SÃO LOURENÇO DO OESTE"/>
    <n v="1"/>
    <n v="0"/>
    <n v="0"/>
    <n v="1"/>
  </r>
  <r>
    <x v="23"/>
    <s v="SÃO MIGUEL DO OESTE"/>
    <n v="1"/>
    <n v="0"/>
    <n v="0"/>
    <n v="1"/>
  </r>
  <r>
    <x v="23"/>
    <s v="TUBARÃO"/>
    <n v="1"/>
    <n v="0"/>
    <n v="0"/>
    <n v="1"/>
  </r>
  <r>
    <x v="23"/>
    <s v="VIDEIRA"/>
    <n v="1"/>
    <n v="0"/>
    <n v="0"/>
    <n v="1"/>
  </r>
  <r>
    <x v="24"/>
    <s v="ARACAJU"/>
    <n v="3"/>
    <n v="1"/>
    <n v="1"/>
    <n v="5"/>
  </r>
  <r>
    <x v="24"/>
    <s v="PROPRIÁ"/>
    <n v="1"/>
    <n v="0"/>
    <n v="0"/>
    <n v="1"/>
  </r>
  <r>
    <x v="24"/>
    <s v="NOSSA SENHORA DAS DORES"/>
    <n v="2"/>
    <n v="0"/>
    <n v="0"/>
    <n v="2"/>
  </r>
  <r>
    <x v="24"/>
    <s v="LAGARTO"/>
    <n v="1"/>
    <n v="0"/>
    <n v="0"/>
    <n v="1"/>
  </r>
  <r>
    <x v="24"/>
    <s v="ESTÂNCIA"/>
    <n v="2"/>
    <n v="0"/>
    <n v="0"/>
    <n v="2"/>
  </r>
  <r>
    <x v="25"/>
    <s v="SÃO PAULO POLO: BRÁS/MÓOCA/S. MIGUEL PAULISTA "/>
    <s v="NI"/>
    <s v="NI"/>
    <s v="NI"/>
    <n v="4"/>
  </r>
  <r>
    <x v="25"/>
    <s v="SÃO PAULO POLO:  ITAIM-BIBI/BUTANA "/>
    <s v="NI"/>
    <s v="NI"/>
    <s v="NI"/>
    <n v="6"/>
  </r>
  <r>
    <x v="25"/>
    <s v="SÃO PAULO POLO: GRAJAÚ/SANTO AMARO/J. ÂNGELA "/>
    <s v="NI"/>
    <s v="NI"/>
    <s v="NI"/>
    <n v="2"/>
  </r>
  <r>
    <x v="25"/>
    <s v="SÃO PAULO POLO: LAPA/FREGUESIA DO Ó/NOVA CACHOERINHA"/>
    <s v="NI"/>
    <s v="NI"/>
    <s v="NI"/>
    <n v="3"/>
  </r>
  <r>
    <x v="25"/>
    <s v="SÃO PAULO POLO: IPIRANGA/SAÚDE/JABAQUARA"/>
    <s v="NI"/>
    <s v="NI"/>
    <s v="NI"/>
    <n v="2"/>
  </r>
  <r>
    <x v="25"/>
    <s v="SÃO PAULO POLO:  BOM RETIRO/SANTANA "/>
    <s v="NI"/>
    <s v="NI"/>
    <s v="NI"/>
    <n v="2"/>
  </r>
  <r>
    <x v="25"/>
    <s v="SOROCABA"/>
    <s v="NI"/>
    <s v="NI"/>
    <s v="NI"/>
    <n v="1"/>
  </r>
  <r>
    <x v="25"/>
    <s v="GUARULHOS"/>
    <s v="NI"/>
    <s v="NI"/>
    <s v="NI"/>
    <n v="1"/>
  </r>
  <r>
    <x v="25"/>
    <s v="ITAPECERICA DA SERRA"/>
    <s v="NI"/>
    <s v="NI"/>
    <s v="NI"/>
    <n v="1"/>
  </r>
  <r>
    <x v="25"/>
    <s v="CAMPINAS"/>
    <s v="NI"/>
    <s v="NI"/>
    <s v="NI"/>
    <n v="1"/>
  </r>
  <r>
    <x v="25"/>
    <s v="SÃO JOSÉ DOS CAMPOS"/>
    <s v="NI"/>
    <s v="NI"/>
    <s v="NI"/>
    <n v="1"/>
  </r>
  <r>
    <x v="25"/>
    <s v="BARUERI"/>
    <s v="NI"/>
    <s v="NI"/>
    <s v="NI"/>
    <n v="1"/>
  </r>
  <r>
    <x v="25"/>
    <s v="RIBEIRÃO PRETO"/>
    <s v="NI"/>
    <s v="NI"/>
    <s v="NI"/>
    <n v="1"/>
  </r>
  <r>
    <x v="25"/>
    <s v="SÃO VICENTE"/>
    <s v="NI"/>
    <s v="NI"/>
    <s v="NI"/>
    <n v="1"/>
  </r>
  <r>
    <x v="25"/>
    <s v="PIRACICABA"/>
    <s v="NI"/>
    <s v="NI"/>
    <s v="NI"/>
    <n v="1"/>
  </r>
  <r>
    <x v="25"/>
    <s v="SANTOS"/>
    <s v="NI"/>
    <s v="NI"/>
    <s v="NI"/>
    <n v="1"/>
  </r>
  <r>
    <x v="25"/>
    <s v="JUNDIAÍ"/>
    <s v="NI"/>
    <s v="NI"/>
    <s v="NI"/>
    <n v="1"/>
  </r>
  <r>
    <x v="25"/>
    <s v="OSASCO"/>
    <s v="NI"/>
    <s v="NI"/>
    <s v="NI"/>
    <n v="1"/>
  </r>
  <r>
    <x v="25"/>
    <s v="SANTO ANDRÉ"/>
    <s v="NI"/>
    <s v="NI"/>
    <s v="NI"/>
    <n v="1"/>
  </r>
  <r>
    <x v="25"/>
    <s v="SÃO BERNARDO DO CAMPO"/>
    <s v="NI"/>
    <s v="NI"/>
    <s v="NI"/>
    <n v="1"/>
  </r>
  <r>
    <x v="25"/>
    <s v="SÃO JOSÉ DO RIO PRETO"/>
    <s v="NI"/>
    <s v="NI"/>
    <s v="NI"/>
    <n v="1"/>
  </r>
  <r>
    <x v="25"/>
    <s v="TAUBATÉ"/>
    <s v="NI"/>
    <s v="NI"/>
    <s v="NI"/>
    <n v="1"/>
  </r>
  <r>
    <x v="25"/>
    <s v="ITAPEVA"/>
    <s v="NI"/>
    <s v="NI"/>
    <s v="NI"/>
    <n v="1"/>
  </r>
  <r>
    <x v="25"/>
    <s v="ITU"/>
    <s v="NI"/>
    <s v="NI"/>
    <s v="NI"/>
    <n v="1"/>
  </r>
  <r>
    <x v="25"/>
    <s v="LIMEIRA"/>
    <s v="NI"/>
    <s v="NI"/>
    <s v="NI"/>
    <n v="1"/>
  </r>
  <r>
    <x v="25"/>
    <s v="MOGI DAS CRUZES"/>
    <s v="NI"/>
    <s v="NI"/>
    <s v="NI"/>
    <n v="1"/>
  </r>
  <r>
    <x v="25"/>
    <s v="VALINHOS"/>
    <s v="NI"/>
    <s v="NI"/>
    <s v="NI"/>
    <n v="1"/>
  </r>
  <r>
    <x v="25"/>
    <s v="CAIEIRAS"/>
    <s v="NI"/>
    <s v="NI"/>
    <s v="NI"/>
    <n v="1"/>
  </r>
  <r>
    <x v="25"/>
    <s v="FRANCA"/>
    <s v="NI"/>
    <s v="NI"/>
    <s v="NI"/>
    <n v="1"/>
  </r>
  <r>
    <x v="25"/>
    <s v="PRESIDENTE PRUDENTE"/>
    <s v="NI"/>
    <s v="NI"/>
    <s v="NI"/>
    <n v="1"/>
  </r>
  <r>
    <x v="25"/>
    <s v="REGISTRO"/>
    <s v="NI"/>
    <s v="NI"/>
    <s v="NI"/>
    <n v="1"/>
  </r>
  <r>
    <x v="25"/>
    <s v="SUZANO"/>
    <s v="NI"/>
    <s v="NI"/>
    <s v="NI"/>
    <n v="1"/>
  </r>
  <r>
    <x v="25"/>
    <s v="AMERICANA"/>
    <s v="NI"/>
    <s v="NI"/>
    <s v="NI"/>
    <n v="1"/>
  </r>
  <r>
    <x v="25"/>
    <s v="AMPARO"/>
    <s v="NI"/>
    <s v="NI"/>
    <s v="NI"/>
    <n v="1"/>
  </r>
  <r>
    <x v="25"/>
    <s v="BRAGANÇA PAULISTA"/>
    <s v="NI"/>
    <s v="NI"/>
    <s v="NI"/>
    <n v="1"/>
  </r>
  <r>
    <x v="25"/>
    <s v="ITAQUAQUECETUBA"/>
    <s v="NI"/>
    <s v="NI"/>
    <s v="NI"/>
    <n v="1"/>
  </r>
  <r>
    <x v="25"/>
    <s v="JAÚ"/>
    <s v="NI"/>
    <s v="NI"/>
    <s v="NI"/>
    <n v="1"/>
  </r>
  <r>
    <x v="25"/>
    <s v="MAUÁ"/>
    <s v="NI"/>
    <s v="NI"/>
    <s v="NI"/>
    <n v="1"/>
  </r>
  <r>
    <x v="25"/>
    <s v="MOJI-MIRIM"/>
    <s v="NI"/>
    <s v="NI"/>
    <s v="NI"/>
    <n v="1"/>
  </r>
  <r>
    <x v="25"/>
    <s v="ASSIS"/>
    <s v="NI"/>
    <s v="NI"/>
    <s v="NI"/>
    <n v="1"/>
  </r>
  <r>
    <x v="25"/>
    <s v="BAURU"/>
    <s v="NI"/>
    <s v="NI"/>
    <s v="NI"/>
    <n v="1"/>
  </r>
  <r>
    <x v="25"/>
    <s v="ITAPETININGA"/>
    <s v="NI"/>
    <s v="NI"/>
    <s v="NI"/>
    <n v="1"/>
  </r>
  <r>
    <x v="25"/>
    <s v="SÃO JOÃO DA BOA VISTA"/>
    <s v="NI"/>
    <s v="NI"/>
    <s v="NI"/>
    <n v="1"/>
  </r>
  <r>
    <x v="26"/>
    <s v="ARAGUAÍNA"/>
    <n v="2"/>
    <n v="0"/>
    <n v="0"/>
    <n v="2"/>
  </r>
  <r>
    <x v="26"/>
    <s v="ARAGUATINS"/>
    <n v="1"/>
    <n v="0"/>
    <n v="0"/>
    <n v="1"/>
  </r>
  <r>
    <x v="26"/>
    <s v="COLINAS"/>
    <n v="2"/>
    <n v="0"/>
    <n v="0"/>
    <n v="2"/>
  </r>
  <r>
    <x v="26"/>
    <s v="GURUPI"/>
    <n v="1"/>
    <n v="0"/>
    <n v="0"/>
    <n v="1"/>
  </r>
  <r>
    <x v="26"/>
    <s v="PALMAS"/>
    <n v="2"/>
    <n v="1"/>
    <n v="1"/>
    <n v="4"/>
  </r>
  <r>
    <x v="26"/>
    <s v="PARAISO DO TO"/>
    <n v="1"/>
    <n v="0"/>
    <n v="0"/>
    <n v="1"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7">
  <r>
    <x v="0"/>
    <s v="RIO BRANCO"/>
    <n v="67"/>
    <n v="5"/>
    <n v="5"/>
    <n v="77"/>
  </r>
  <r>
    <x v="0"/>
    <s v="CRUZEIRO DO SUL"/>
    <n v="11"/>
    <n v="0"/>
    <n v="0"/>
    <n v="11"/>
  </r>
  <r>
    <x v="0"/>
    <s v="TARAUACÁ"/>
    <n v="8"/>
    <n v="0"/>
    <n v="0"/>
    <n v="8"/>
  </r>
  <r>
    <x v="1"/>
    <s v="ARAPIRACA"/>
    <n v="14"/>
    <n v="0"/>
    <n v="0"/>
    <n v="14"/>
  </r>
  <r>
    <x v="1"/>
    <s v="DELMIRO GOUVEIA"/>
    <n v="10"/>
    <n v="0"/>
    <n v="0"/>
    <n v="10"/>
  </r>
  <r>
    <x v="1"/>
    <s v="MACEIÓ"/>
    <n v="39"/>
    <n v="12"/>
    <n v="5"/>
    <n v="56"/>
  </r>
  <r>
    <x v="1"/>
    <s v="PALMEIRA DOS ÍNDIOS"/>
    <n v="10"/>
    <n v="0"/>
    <n v="0"/>
    <n v="10"/>
  </r>
  <r>
    <x v="1"/>
    <s v="PENEDO"/>
    <n v="10"/>
    <n v="0"/>
    <n v="0"/>
    <n v="10"/>
  </r>
  <r>
    <x v="1"/>
    <s v="PORTO CALVO"/>
    <n v="9"/>
    <n v="0"/>
    <n v="0"/>
    <n v="9"/>
  </r>
  <r>
    <x v="1"/>
    <s v="SANTANA DO IPANEMA"/>
    <n v="10"/>
    <n v="0"/>
    <n v="0"/>
    <n v="10"/>
  </r>
  <r>
    <x v="1"/>
    <s v="SÃO MIGUEL DOS CAMPOS"/>
    <n v="12"/>
    <n v="0"/>
    <n v="0"/>
    <n v="12"/>
  </r>
  <r>
    <x v="1"/>
    <s v="UNIÃO DOS PALMARES"/>
    <n v="10"/>
    <n v="0"/>
    <n v="0"/>
    <n v="10"/>
  </r>
  <r>
    <x v="1"/>
    <s v="VIÇOSA"/>
    <n v="9"/>
    <n v="0"/>
    <n v="0"/>
    <n v="9"/>
  </r>
  <r>
    <x v="2"/>
    <s v="CAREIRO"/>
    <n v="4"/>
    <n v="0"/>
    <n v="0"/>
    <n v="4"/>
  </r>
  <r>
    <x v="2"/>
    <s v="COARI"/>
    <n v="3"/>
    <n v="0"/>
    <n v="0"/>
    <n v="3"/>
  </r>
  <r>
    <x v="2"/>
    <s v="EIRUNEPÉ"/>
    <n v="4"/>
    <n v="0"/>
    <n v="0"/>
    <n v="4"/>
  </r>
  <r>
    <x v="2"/>
    <s v="HUMAITÁ"/>
    <n v="4"/>
    <n v="0"/>
    <n v="0"/>
    <n v="4"/>
  </r>
  <r>
    <x v="2"/>
    <s v="ITACOATIARA"/>
    <n v="3"/>
    <n v="0"/>
    <n v="0"/>
    <n v="3"/>
  </r>
  <r>
    <x v="2"/>
    <s v="LÁBREA"/>
    <n v="2"/>
    <n v="0"/>
    <n v="0"/>
    <n v="2"/>
  </r>
  <r>
    <x v="2"/>
    <s v="MANACAPURÚ"/>
    <n v="3"/>
    <n v="0"/>
    <n v="0"/>
    <n v="3"/>
  </r>
  <r>
    <x v="2"/>
    <s v="MANAUS"/>
    <n v="100"/>
    <n v="16"/>
    <n v="6"/>
    <n v="122"/>
  </r>
  <r>
    <x v="2"/>
    <s v="PARINTINS"/>
    <n v="4"/>
    <n v="0"/>
    <n v="0"/>
    <n v="4"/>
  </r>
  <r>
    <x v="2"/>
    <s v="SÃO GABRIEL"/>
    <n v="2"/>
    <n v="0"/>
    <n v="0"/>
    <n v="2"/>
  </r>
  <r>
    <x v="2"/>
    <s v="TABATINGA"/>
    <n v="3"/>
    <n v="0"/>
    <n v="0"/>
    <n v="3"/>
  </r>
  <r>
    <x v="2"/>
    <s v="TÉFÉ"/>
    <n v="4"/>
    <n v="0"/>
    <n v="0"/>
    <n v="4"/>
  </r>
  <r>
    <x v="3"/>
    <s v="MACAPÁ"/>
    <s v="NI"/>
    <s v="NI"/>
    <s v="NI"/>
    <n v="53"/>
  </r>
  <r>
    <x v="4"/>
    <s v="SALVADOR"/>
    <n v="107"/>
    <n v="8"/>
    <n v="13"/>
    <n v="128"/>
  </r>
  <r>
    <x v="4"/>
    <s v="ALAGOINHAS"/>
    <n v="4"/>
    <n v="1"/>
    <n v="0"/>
    <n v="5"/>
  </r>
  <r>
    <x v="4"/>
    <s v="BARREIRAS"/>
    <n v="7"/>
    <n v="1"/>
    <n v="0"/>
    <n v="8"/>
  </r>
  <r>
    <x v="4"/>
    <s v="BOM JESUS DA LAPA"/>
    <n v="2"/>
    <n v="1"/>
    <n v="0"/>
    <n v="3"/>
  </r>
  <r>
    <x v="4"/>
    <s v="BRUMADO"/>
    <n v="1"/>
    <n v="1"/>
    <n v="0"/>
    <n v="2"/>
  </r>
  <r>
    <x v="4"/>
    <s v="CACHOEIRA"/>
    <n v="2"/>
    <n v="1"/>
    <n v="0"/>
    <n v="3"/>
  </r>
  <r>
    <x v="4"/>
    <s v="CAMAÇARI"/>
    <n v="13"/>
    <n v="1"/>
    <n v="0"/>
    <n v="14"/>
  </r>
  <r>
    <x v="4"/>
    <s v="CIPÓ"/>
    <n v="1"/>
    <n v="0"/>
    <n v="0"/>
    <n v="1"/>
  </r>
  <r>
    <x v="4"/>
    <s v="CONCEIÇÃO DO COITÉ"/>
    <n v="2"/>
    <n v="1"/>
    <n v="0"/>
    <n v="3"/>
  </r>
  <r>
    <x v="4"/>
    <s v="CRUZ DAS ALMAS"/>
    <n v="2"/>
    <n v="1"/>
    <n v="0"/>
    <n v="3"/>
  </r>
  <r>
    <x v="4"/>
    <s v="ESPLANADA"/>
    <n v="2"/>
    <n v="1"/>
    <n v="0"/>
    <n v="3"/>
  </r>
  <r>
    <x v="4"/>
    <s v="EUCLIDES DA CUNHA"/>
    <n v="2"/>
    <n v="1"/>
    <n v="0"/>
    <n v="3"/>
  </r>
  <r>
    <x v="4"/>
    <s v="EUNÁPOLIS"/>
    <n v="2"/>
    <n v="1"/>
    <n v="0"/>
    <n v="3"/>
  </r>
  <r>
    <x v="4"/>
    <s v="FEIRA DE SANTANA"/>
    <n v="9"/>
    <n v="1"/>
    <n v="0"/>
    <n v="10"/>
  </r>
  <r>
    <x v="4"/>
    <s v="GUANAMBI"/>
    <n v="4"/>
    <n v="1"/>
    <n v="0"/>
    <n v="5"/>
  </r>
  <r>
    <x v="4"/>
    <s v="IBOTIRAMA"/>
    <n v="2"/>
    <n v="1"/>
    <n v="0"/>
    <n v="3"/>
  </r>
  <r>
    <x v="4"/>
    <s v="ILHÉUS"/>
    <n v="4"/>
    <n v="1"/>
    <n v="0"/>
    <n v="5"/>
  </r>
  <r>
    <x v="4"/>
    <s v="IPIAÚ"/>
    <n v="3"/>
    <n v="1"/>
    <n v="0"/>
    <n v="4"/>
  </r>
  <r>
    <x v="4"/>
    <s v="IPIRÁ"/>
    <n v="2"/>
    <n v="1"/>
    <n v="0"/>
    <n v="3"/>
  </r>
  <r>
    <x v="4"/>
    <s v="IRECÊ"/>
    <n v="3"/>
    <n v="1"/>
    <n v="0"/>
    <n v="4"/>
  </r>
  <r>
    <x v="4"/>
    <s v="ITABERABA"/>
    <n v="2"/>
    <n v="1"/>
    <n v="0"/>
    <n v="3"/>
  </r>
  <r>
    <x v="4"/>
    <s v="ITABUNA"/>
    <n v="3"/>
    <n v="1"/>
    <n v="0"/>
    <n v="4"/>
  </r>
  <r>
    <x v="4"/>
    <s v="ITAMARAJU"/>
    <n v="2"/>
    <n v="1"/>
    <n v="0"/>
    <n v="3"/>
  </r>
  <r>
    <x v="4"/>
    <s v="ITAPETINGA"/>
    <n v="1"/>
    <n v="0"/>
    <n v="0"/>
    <n v="1"/>
  </r>
  <r>
    <x v="4"/>
    <s v="JACOBINA"/>
    <n v="4"/>
    <n v="1"/>
    <n v="0"/>
    <n v="5"/>
  </r>
  <r>
    <x v="4"/>
    <s v="JAGUAQUARA"/>
    <n v="2"/>
    <n v="1"/>
    <n v="0"/>
    <n v="3"/>
  </r>
  <r>
    <x v="4"/>
    <s v="JEQUIÉ"/>
    <n v="3"/>
    <n v="1"/>
    <n v="0"/>
    <n v="4"/>
  </r>
  <r>
    <x v="4"/>
    <s v="JEREMOABO"/>
    <n v="1"/>
    <n v="1"/>
    <n v="0"/>
    <n v="2"/>
  </r>
  <r>
    <x v="4"/>
    <s v="JUAZEIRO"/>
    <n v="4"/>
    <n v="1"/>
    <n v="0"/>
    <n v="5"/>
  </r>
  <r>
    <x v="4"/>
    <s v="LIVRAM. DE N. SENHORA"/>
    <n v="2"/>
    <n v="1"/>
    <n v="0"/>
    <n v="3"/>
  </r>
  <r>
    <x v="4"/>
    <s v=" MORRO DO CHAPÉU"/>
    <n v="1"/>
    <n v="1"/>
    <n v="0"/>
    <n v="2"/>
  </r>
  <r>
    <x v="4"/>
    <s v=" PAULO AFONSO"/>
    <n v="1"/>
    <n v="1"/>
    <n v="0"/>
    <n v="2"/>
  </r>
  <r>
    <x v="4"/>
    <s v=" POÇÕES"/>
    <n v="1"/>
    <n v="1"/>
    <n v="0"/>
    <n v="2"/>
  </r>
  <r>
    <x v="4"/>
    <s v="PORTO SEGURO"/>
    <n v="2"/>
    <n v="1"/>
    <n v="0"/>
    <n v="3"/>
  </r>
  <r>
    <x v="4"/>
    <s v="REMANSO"/>
    <n v="1"/>
    <n v="0"/>
    <n v="0"/>
    <n v="1"/>
  </r>
  <r>
    <x v="4"/>
    <s v="RIACHÃO DO JACUÍPE"/>
    <n v="2"/>
    <n v="0"/>
    <n v="0"/>
    <n v="2"/>
  </r>
  <r>
    <x v="4"/>
    <s v="RIBEIRA DO POMBAL"/>
    <n v="4"/>
    <n v="1"/>
    <n v="0"/>
    <n v="5"/>
  </r>
  <r>
    <x v="4"/>
    <s v="SANTA MARIA DA VITÓRIA"/>
    <n v="2"/>
    <n v="1"/>
    <n v="0"/>
    <n v="3"/>
  </r>
  <r>
    <x v="4"/>
    <s v="SANTA RITA DE CÁSSIA"/>
    <n v="1"/>
    <n v="0"/>
    <n v="0"/>
    <n v="1"/>
  </r>
  <r>
    <x v="4"/>
    <s v="SANTO AMARO"/>
    <n v="3"/>
    <n v="1"/>
    <n v="0"/>
    <n v="4"/>
  </r>
  <r>
    <x v="4"/>
    <s v="SANTO ANTÔNIO DE JESUS"/>
    <n v="5"/>
    <n v="1"/>
    <n v="0"/>
    <n v="6"/>
  </r>
  <r>
    <x v="4"/>
    <s v="SÃO FRANCISCO DO CONDE"/>
    <n v="4"/>
    <n v="1"/>
    <n v="0"/>
    <n v="5"/>
  </r>
  <r>
    <x v="4"/>
    <s v="SEABRA"/>
    <n v="2"/>
    <n v="1"/>
    <n v="0"/>
    <n v="3"/>
  </r>
  <r>
    <x v="4"/>
    <s v="SENHOR DO BONFIM"/>
    <n v="3"/>
    <n v="1"/>
    <n v="0"/>
    <n v="4"/>
  </r>
  <r>
    <x v="4"/>
    <s v="SERRINHA"/>
    <n v="2"/>
    <n v="1"/>
    <n v="0"/>
    <n v="3"/>
  </r>
  <r>
    <x v="4"/>
    <s v="TEIXEIRA DE FREITAS"/>
    <n v="4"/>
    <n v="1"/>
    <n v="0"/>
    <n v="5"/>
  </r>
  <r>
    <x v="4"/>
    <s v="VALENÇA"/>
    <n v="4"/>
    <n v="0"/>
    <n v="0"/>
    <n v="4"/>
  </r>
  <r>
    <x v="4"/>
    <s v="VITÓRIA DA CONQUISTA"/>
    <n v="9"/>
    <n v="1"/>
    <n v="0"/>
    <n v="10"/>
  </r>
  <r>
    <x v="4"/>
    <s v="XIQUE-XIQUE"/>
    <n v="1"/>
    <n v="0"/>
    <n v="0"/>
    <n v="1"/>
  </r>
  <r>
    <x v="5"/>
    <s v="ARACATI"/>
    <n v="6"/>
    <n v="1"/>
    <n v="0"/>
    <n v="7"/>
  </r>
  <r>
    <x v="5"/>
    <s v="BATURITÉ"/>
    <n v="6"/>
    <n v="1"/>
    <n v="0"/>
    <n v="7"/>
  </r>
  <r>
    <x v="5"/>
    <s v="CANINDÉ"/>
    <n v="6"/>
    <n v="1"/>
    <n v="0"/>
    <n v="7"/>
  </r>
  <r>
    <x v="5"/>
    <s v="CRATEÚS"/>
    <n v="6"/>
    <n v="1"/>
    <n v="0"/>
    <n v="7"/>
  </r>
  <r>
    <x v="5"/>
    <s v="CRATO"/>
    <n v="6"/>
    <n v="1"/>
    <n v="0"/>
    <n v="7"/>
  </r>
  <r>
    <x v="5"/>
    <s v="FORTALEZA"/>
    <n v="116"/>
    <n v="13"/>
    <n v="9"/>
    <n v="138"/>
  </r>
  <r>
    <x v="5"/>
    <s v="IGUATU"/>
    <n v="10"/>
    <n v="1"/>
    <n v="0"/>
    <n v="11"/>
  </r>
  <r>
    <x v="5"/>
    <s v="ITAPAGÉ"/>
    <n v="7"/>
    <n v="1"/>
    <n v="0"/>
    <n v="8"/>
  </r>
  <r>
    <x v="5"/>
    <s v="ITAPIPOCA"/>
    <n v="7"/>
    <n v="1"/>
    <n v="0"/>
    <n v="8"/>
  </r>
  <r>
    <x v="5"/>
    <s v="JAGUARIBE"/>
    <n v="6"/>
    <n v="1"/>
    <n v="0"/>
    <n v="7"/>
  </r>
  <r>
    <x v="5"/>
    <s v="JUAZEIRO DO NORTE"/>
    <n v="11"/>
    <n v="1"/>
    <n v="0"/>
    <n v="12"/>
  </r>
  <r>
    <x v="5"/>
    <s v="LIMOEIRO DO NORTE"/>
    <n v="5"/>
    <n v="1"/>
    <n v="0"/>
    <n v="6"/>
  </r>
  <r>
    <x v="5"/>
    <s v="MARANGUAPE"/>
    <n v="10"/>
    <n v="1"/>
    <n v="0"/>
    <n v="11"/>
  </r>
  <r>
    <x v="5"/>
    <s v="QUIXADÁ"/>
    <n v="7"/>
    <n v="1"/>
    <n v="0"/>
    <n v="8"/>
  </r>
  <r>
    <x v="5"/>
    <s v="SOBRAL"/>
    <n v="11"/>
    <n v="1"/>
    <n v="0"/>
    <n v="12"/>
  </r>
  <r>
    <x v="5"/>
    <s v="TAUÁ"/>
    <n v="5"/>
    <n v="1"/>
    <n v="0"/>
    <n v="6"/>
  </r>
  <r>
    <x v="5"/>
    <s v="TIANGUÁ"/>
    <n v="7"/>
    <n v="1"/>
    <n v="0"/>
    <n v="8"/>
  </r>
  <r>
    <x v="6"/>
    <s v="BRASÍLIA"/>
    <n v="90"/>
    <n v="14"/>
    <n v="6"/>
    <n v="110"/>
  </r>
  <r>
    <x v="7"/>
    <s v="ALEGRE"/>
    <n v="6"/>
    <n v="1"/>
    <n v="1"/>
    <n v="8"/>
  </r>
  <r>
    <x v="7"/>
    <s v="CACHOEIRO"/>
    <n v="12"/>
    <n v="1"/>
    <n v="1"/>
    <n v="14"/>
  </r>
  <r>
    <x v="7"/>
    <s v="CARIACICA"/>
    <n v="17"/>
    <n v="0"/>
    <n v="1"/>
    <n v="18"/>
  </r>
  <r>
    <x v="7"/>
    <s v="COLATINA"/>
    <n v="12"/>
    <n v="1"/>
    <n v="1"/>
    <n v="14"/>
  </r>
  <r>
    <x v="7"/>
    <s v="GUARAPARI"/>
    <n v="10"/>
    <n v="1"/>
    <n v="1"/>
    <n v="12"/>
  </r>
  <r>
    <x v="7"/>
    <s v="LINHARES"/>
    <n v="13"/>
    <n v="1"/>
    <n v="1"/>
    <n v="15"/>
  </r>
  <r>
    <x v="7"/>
    <s v="SÃO MATEUS"/>
    <n v="7"/>
    <n v="1"/>
    <n v="1"/>
    <n v="9"/>
  </r>
  <r>
    <x v="7"/>
    <s v="SERRA"/>
    <n v="24"/>
    <n v="0"/>
    <n v="1"/>
    <n v="25"/>
  </r>
  <r>
    <x v="7"/>
    <s v="VILA VELHA"/>
    <n v="23"/>
    <n v="0"/>
    <n v="1"/>
    <n v="24"/>
  </r>
  <r>
    <x v="7"/>
    <s v="VITÓRIA"/>
    <n v="42"/>
    <n v="5"/>
    <n v="3"/>
    <n v="50"/>
  </r>
  <r>
    <x v="8"/>
    <s v="ANÁPOLIS"/>
    <n v="11"/>
    <n v="0"/>
    <n v="0"/>
    <n v="11"/>
  </r>
  <r>
    <x v="8"/>
    <s v="APARECIDA DE GOIÂNIA"/>
    <n v="15"/>
    <n v="0"/>
    <n v="0"/>
    <n v="15"/>
  </r>
  <r>
    <x v="8"/>
    <s v="CATALÃO"/>
    <n v="3"/>
    <n v="0"/>
    <n v="0"/>
    <n v="3"/>
  </r>
  <r>
    <x v="8"/>
    <s v="CERES"/>
    <n v="4"/>
    <n v="0"/>
    <n v="0"/>
    <n v="4"/>
  </r>
  <r>
    <x v="8"/>
    <s v="FORMOSA"/>
    <n v="5"/>
    <n v="0"/>
    <n v="0"/>
    <n v="5"/>
  </r>
  <r>
    <x v="8"/>
    <s v="GOIÂNIA"/>
    <n v="69"/>
    <n v="22"/>
    <n v="7"/>
    <n v="98"/>
  </r>
  <r>
    <x v="8"/>
    <s v="GOIÁS"/>
    <n v="4"/>
    <n v="0"/>
    <n v="0"/>
    <n v="4"/>
  </r>
  <r>
    <x v="8"/>
    <s v="INHUMAS"/>
    <n v="5"/>
    <n v="0"/>
    <n v="0"/>
    <n v="5"/>
  </r>
  <r>
    <x v="8"/>
    <s v="IPORÁ"/>
    <n v="4"/>
    <n v="0"/>
    <n v="0"/>
    <n v="4"/>
  </r>
  <r>
    <x v="8"/>
    <s v="ITUMBIARA"/>
    <n v="6"/>
    <n v="0"/>
    <n v="0"/>
    <n v="6"/>
  </r>
  <r>
    <x v="8"/>
    <s v="JARAGUÁ"/>
    <n v="4"/>
    <n v="0"/>
    <n v="0"/>
    <n v="4"/>
  </r>
  <r>
    <x v="8"/>
    <s v="JATAÍ"/>
    <n v="4"/>
    <n v="0"/>
    <n v="0"/>
    <n v="4"/>
  </r>
  <r>
    <x v="8"/>
    <s v="LUZIÂNIA"/>
    <n v="14"/>
    <n v="1"/>
    <n v="1"/>
    <n v="16"/>
  </r>
  <r>
    <x v="8"/>
    <s v="MORRINHOS"/>
    <n v="5"/>
    <n v="0"/>
    <n v="0"/>
    <n v="5"/>
  </r>
  <r>
    <x v="8"/>
    <s v="PIRES DO RIO"/>
    <n v="4"/>
    <n v="0"/>
    <n v="0"/>
    <n v="4"/>
  </r>
  <r>
    <x v="8"/>
    <s v="PORANGATU"/>
    <n v="4"/>
    <n v="0"/>
    <n v="0"/>
    <n v="4"/>
  </r>
  <r>
    <x v="8"/>
    <s v="POSSE"/>
    <n v="4"/>
    <n v="0"/>
    <n v="0"/>
    <n v="4"/>
  </r>
  <r>
    <x v="8"/>
    <s v="QUIRINÓPOLIS"/>
    <n v="4"/>
    <n v="0"/>
    <n v="0"/>
    <n v="4"/>
  </r>
  <r>
    <x v="8"/>
    <s v="RIO VERDE"/>
    <n v="8"/>
    <n v="0"/>
    <n v="0"/>
    <n v="8"/>
  </r>
  <r>
    <x v="8"/>
    <s v="URUAÇU"/>
    <n v="3"/>
    <n v="0"/>
    <n v="0"/>
    <n v="3"/>
  </r>
  <r>
    <x v="9"/>
    <s v="BACABAL"/>
    <n v="10"/>
    <n v="2"/>
    <n v="0"/>
    <n v="12"/>
  </r>
  <r>
    <x v="9"/>
    <s v="BALSAS"/>
    <n v="6"/>
    <n v="0"/>
    <n v="0"/>
    <n v="6"/>
  </r>
  <r>
    <x v="9"/>
    <s v="BARREIRINHAS"/>
    <n v="8"/>
    <n v="1"/>
    <n v="0"/>
    <n v="9"/>
  </r>
  <r>
    <x v="9"/>
    <s v="CAXIAS"/>
    <n v="10"/>
    <n v="1"/>
    <n v="0"/>
    <n v="11"/>
  </r>
  <r>
    <x v="9"/>
    <s v="CHAPADINHA"/>
    <n v="7"/>
    <n v="0"/>
    <n v="0"/>
    <n v="7"/>
  </r>
  <r>
    <x v="9"/>
    <s v="GOVERNADOR NUNES FREIRE"/>
    <n v="6"/>
    <n v="0"/>
    <n v="0"/>
    <n v="6"/>
  </r>
  <r>
    <x v="9"/>
    <s v="GRAJAU"/>
    <n v="10"/>
    <n v="1"/>
    <n v="0"/>
    <n v="11"/>
  </r>
  <r>
    <x v="9"/>
    <s v="IMPERATRIZ"/>
    <n v="15"/>
    <n v="2"/>
    <n v="0"/>
    <n v="17"/>
  </r>
  <r>
    <x v="9"/>
    <s v="ITAPECURU MIRIM"/>
    <n v="8"/>
    <n v="0"/>
    <n v="0"/>
    <n v="8"/>
  </r>
  <r>
    <x v="9"/>
    <s v="PEDREIRAS"/>
    <n v="8"/>
    <n v="0"/>
    <n v="0"/>
    <n v="8"/>
  </r>
  <r>
    <x v="9"/>
    <s v="PINHEIRO"/>
    <n v="10"/>
    <n v="1"/>
    <n v="0"/>
    <n v="11"/>
  </r>
  <r>
    <x v="9"/>
    <s v="PRESIDENTE DUTRA"/>
    <n v="8"/>
    <n v="0"/>
    <n v="0"/>
    <n v="8"/>
  </r>
  <r>
    <x v="9"/>
    <s v="SANTA INES"/>
    <n v="10"/>
    <n v="1"/>
    <n v="0"/>
    <n v="11"/>
  </r>
  <r>
    <x v="9"/>
    <s v="SÃO BERNARDO"/>
    <n v="6"/>
    <n v="0"/>
    <n v="0"/>
    <n v="6"/>
  </r>
  <r>
    <x v="9"/>
    <s v="SÃO JOÃO DOS PATOS"/>
    <n v="7"/>
    <n v="0"/>
    <n v="0"/>
    <n v="7"/>
  </r>
  <r>
    <x v="9"/>
    <s v="SÃO JOSÉ DE RIBAMAR"/>
    <n v="10"/>
    <n v="1"/>
    <n v="0"/>
    <n v="11"/>
  </r>
  <r>
    <x v="9"/>
    <s v="SÃO LUIS"/>
    <n v="42"/>
    <n v="8"/>
    <n v="5"/>
    <n v="55"/>
  </r>
  <r>
    <x v="9"/>
    <s v="TIMON"/>
    <n v="6"/>
    <n v="1"/>
    <n v="0"/>
    <n v="7"/>
  </r>
  <r>
    <x v="9"/>
    <s v="VIANA"/>
    <n v="8"/>
    <n v="1"/>
    <n v="0"/>
    <n v="9"/>
  </r>
  <r>
    <x v="10"/>
    <s v="AIMORÉS"/>
    <s v="NI"/>
    <s v="NI"/>
    <s v="NI"/>
    <n v="3"/>
  </r>
  <r>
    <x v="10"/>
    <s v="ALÉM PARAÍBA"/>
    <s v="NI"/>
    <s v="NI"/>
    <s v="NI"/>
    <n v="2"/>
  </r>
  <r>
    <x v="10"/>
    <s v="ALFENAS"/>
    <s v="NI"/>
    <s v="NI"/>
    <s v="NI"/>
    <n v="5"/>
  </r>
  <r>
    <x v="10"/>
    <s v="ALMENARA"/>
    <s v="NI"/>
    <s v="NI"/>
    <s v="NI"/>
    <n v="3"/>
  </r>
  <r>
    <x v="10"/>
    <s v="ARAÇUAÍ"/>
    <s v="NI"/>
    <s v="NI"/>
    <s v="NI"/>
    <n v="3"/>
  </r>
  <r>
    <x v="10"/>
    <s v="ARAGUARI"/>
    <s v="NI"/>
    <s v="NI"/>
    <s v="NI"/>
    <n v="3"/>
  </r>
  <r>
    <x v="10"/>
    <s v="ARAXÁ"/>
    <s v="NI"/>
    <s v="NI"/>
    <s v="NI"/>
    <n v="3"/>
  </r>
  <r>
    <x v="10"/>
    <s v="BARBACENA"/>
    <s v="NI"/>
    <s v="NI"/>
    <s v="NI"/>
    <n v="3"/>
  </r>
  <r>
    <x v="10"/>
    <s v="BETIM"/>
    <s v="NI"/>
    <s v="NI"/>
    <s v="NI"/>
    <n v="11"/>
  </r>
  <r>
    <x v="10"/>
    <s v="BELO-HORIZONTE"/>
    <s v="NI"/>
    <s v="NI"/>
    <s v="NI"/>
    <n v="135"/>
  </r>
  <r>
    <x v="10"/>
    <s v="BOM DESPACHO"/>
    <s v="NI"/>
    <s v="NI"/>
    <s v="NI"/>
    <n v="5"/>
  </r>
  <r>
    <x v="10"/>
    <s v="BRASÍLIA DE MINAS"/>
    <s v="NI"/>
    <s v="NI"/>
    <s v="NI"/>
    <n v="3"/>
  </r>
  <r>
    <x v="10"/>
    <s v="CAMBUÍ"/>
    <s v="NI"/>
    <s v="NI"/>
    <s v="NI"/>
    <n v="5"/>
  </r>
  <r>
    <x v="10"/>
    <s v="CAMPO BELO"/>
    <s v="NI"/>
    <s v="NI"/>
    <s v="NI"/>
    <n v="5"/>
  </r>
  <r>
    <x v="10"/>
    <s v="CAPELINHA"/>
    <s v="NI"/>
    <s v="NI"/>
    <s v="NI"/>
    <n v="3"/>
  </r>
  <r>
    <x v="10"/>
    <s v="CARANGOLA"/>
    <s v="NI"/>
    <s v="NI"/>
    <s v="NI"/>
    <n v="2"/>
  </r>
  <r>
    <x v="10"/>
    <s v="CARATINGA"/>
    <s v="NI"/>
    <s v="NI"/>
    <s v="NI"/>
    <n v="4"/>
  </r>
  <r>
    <x v="10"/>
    <s v="CATAGUASES"/>
    <s v="NI"/>
    <s v="NI"/>
    <s v="NI"/>
    <n v="3"/>
  </r>
  <r>
    <x v="10"/>
    <s v="CAXAMBU"/>
    <s v="NI"/>
    <s v="NI"/>
    <s v="NI"/>
    <n v="3"/>
  </r>
  <r>
    <x v="10"/>
    <s v="CONSELHEIRO LAFAIETE"/>
    <s v="NI"/>
    <s v="NI"/>
    <s v="NI"/>
    <n v="5"/>
  </r>
  <r>
    <x v="10"/>
    <s v="CONTAGEM"/>
    <s v="NI"/>
    <s v="NI"/>
    <s v="NI"/>
    <n v="12"/>
  </r>
  <r>
    <x v="10"/>
    <s v="CURVELO"/>
    <s v="NI"/>
    <s v="NI"/>
    <s v="NI"/>
    <n v="3"/>
  </r>
  <r>
    <x v="10"/>
    <s v="DIAMANTINA"/>
    <s v="NI"/>
    <s v="NI"/>
    <s v="NI"/>
    <n v="3"/>
  </r>
  <r>
    <x v="10"/>
    <s v="DIVINÓPOLIS"/>
    <s v="NI"/>
    <s v="NI"/>
    <s v="NI"/>
    <n v="8"/>
  </r>
  <r>
    <x v="10"/>
    <s v="FORMIGA"/>
    <s v="NI"/>
    <s v="NI"/>
    <s v="NI"/>
    <n v="5"/>
  </r>
  <r>
    <x v="10"/>
    <s v="GOVERNADOR VALADARES"/>
    <s v="NI"/>
    <s v="NI"/>
    <s v="NI"/>
    <n v="6"/>
  </r>
  <r>
    <x v="10"/>
    <s v="GUANHÃES"/>
    <s v="NI"/>
    <s v="NI"/>
    <s v="NI"/>
    <n v="4"/>
  </r>
  <r>
    <x v="10"/>
    <s v="GUAXUPÉ"/>
    <s v="NI"/>
    <s v="NI"/>
    <s v="NI"/>
    <n v="5"/>
  </r>
  <r>
    <x v="10"/>
    <s v="IPATINGA"/>
    <s v="NI"/>
    <s v="NI"/>
    <s v="NI"/>
    <n v="8"/>
  </r>
  <r>
    <x v="10"/>
    <s v="ITABIRA"/>
    <s v="NI"/>
    <s v="NI"/>
    <s v="NI"/>
    <n v="3"/>
  </r>
  <r>
    <x v="10"/>
    <s v="ITAJUBÁ"/>
    <s v="NI"/>
    <s v="NI"/>
    <s v="NI"/>
    <n v="5"/>
  </r>
  <r>
    <x v="10"/>
    <s v="ITAÚNA"/>
    <s v="NI"/>
    <s v="NI"/>
    <s v="NI"/>
    <n v="7"/>
  </r>
  <r>
    <x v="10"/>
    <s v="ITUIUTABA"/>
    <s v="NI"/>
    <s v="NI"/>
    <s v="NI"/>
    <n v="3"/>
  </r>
  <r>
    <x v="10"/>
    <s v="ITURAMA"/>
    <s v="NI"/>
    <s v="NI"/>
    <s v="NI"/>
    <n v="3"/>
  </r>
  <r>
    <x v="10"/>
    <s v="JANAÚBA"/>
    <s v="NI"/>
    <s v="NI"/>
    <s v="NI"/>
    <n v="3"/>
  </r>
  <r>
    <x v="10"/>
    <s v="JANUÁRIA"/>
    <s v="NI"/>
    <s v="NI"/>
    <s v="NI"/>
    <n v="3"/>
  </r>
  <r>
    <x v="10"/>
    <s v="JEQUITINHONHA"/>
    <s v="NI"/>
    <s v="NI"/>
    <s v="NI"/>
    <n v="3"/>
  </r>
  <r>
    <x v="10"/>
    <s v="JOÃO MONLEVADE"/>
    <s v="NI"/>
    <s v="NI"/>
    <s v="NI"/>
    <n v="3"/>
  </r>
  <r>
    <x v="10"/>
    <s v="JUIZ DE FORA"/>
    <s v="NI"/>
    <s v="NI"/>
    <s v="NI"/>
    <n v="4"/>
  </r>
  <r>
    <x v="10"/>
    <s v="LAVRAS"/>
    <s v="NI"/>
    <s v="NI"/>
    <s v="NI"/>
    <n v="4"/>
  </r>
  <r>
    <x v="10"/>
    <s v="LEOPOLDINA "/>
    <s v="NI"/>
    <s v="NI"/>
    <s v="NI"/>
    <n v="3"/>
  </r>
  <r>
    <x v="10"/>
    <s v="MANHUAÇU"/>
    <s v="NI"/>
    <s v="NI"/>
    <s v="NI"/>
    <n v="5"/>
  </r>
  <r>
    <x v="10"/>
    <s v="MANTENA"/>
    <s v="NI"/>
    <s v="NI"/>
    <s v="NI"/>
    <n v="3"/>
  </r>
  <r>
    <x v="10"/>
    <s v="MONTES CLAROS"/>
    <s v="NI"/>
    <s v="NI"/>
    <s v="NI"/>
    <n v="5"/>
  </r>
  <r>
    <x v="10"/>
    <s v="MURIAÉ"/>
    <s v="NI"/>
    <s v="NI"/>
    <s v="NI"/>
    <n v="4"/>
  </r>
  <r>
    <x v="10"/>
    <s v="NANUQUE"/>
    <s v="NI"/>
    <s v="NI"/>
    <s v="NI"/>
    <n v="3"/>
  </r>
  <r>
    <x v="10"/>
    <s v="OURO PRETO"/>
    <s v="NI"/>
    <s v="NI"/>
    <s v="NI"/>
    <n v="3"/>
  </r>
  <r>
    <x v="10"/>
    <s v="PARACATU"/>
    <s v="NI"/>
    <s v="NI"/>
    <s v="NI"/>
    <n v="3"/>
  </r>
  <r>
    <x v="10"/>
    <s v="PASSOS"/>
    <s v="NI"/>
    <s v="NI"/>
    <s v="NI"/>
    <n v="5"/>
  </r>
  <r>
    <x v="10"/>
    <s v="PATOS DE MINAS"/>
    <s v="NI"/>
    <s v="NI"/>
    <s v="NI"/>
    <n v="5"/>
  </r>
  <r>
    <x v="10"/>
    <s v="PATROCÍNIO"/>
    <s v="NI"/>
    <s v="NI"/>
    <s v="NI"/>
    <n v="4"/>
  </r>
  <r>
    <x v="10"/>
    <s v="PEDRO LEOPOLDO"/>
    <s v="NI"/>
    <s v="NI"/>
    <s v="NI"/>
    <n v="5"/>
  </r>
  <r>
    <x v="10"/>
    <s v="PIRAPORA"/>
    <s v="NI"/>
    <s v="NI"/>
    <s v="NI"/>
    <n v="3"/>
  </r>
  <r>
    <x v="10"/>
    <s v="POÇOS DE CALDAS"/>
    <s v="NI"/>
    <s v="NI"/>
    <s v="NI"/>
    <n v="5"/>
  </r>
  <r>
    <x v="10"/>
    <s v="PONTE NOVA"/>
    <s v="NI"/>
    <s v="NI"/>
    <s v="NI"/>
    <n v="3"/>
  </r>
  <r>
    <x v="10"/>
    <s v="POUSO ALEGRE"/>
    <s v="NI"/>
    <s v="NI"/>
    <s v="NI"/>
    <n v="5"/>
  </r>
  <r>
    <x v="10"/>
    <s v="RIO CASCA"/>
    <s v="NI"/>
    <s v="NI"/>
    <s v="NI"/>
    <n v="2"/>
  </r>
  <r>
    <x v="10"/>
    <s v="RIO PARDO DE MINAS"/>
    <s v="NI"/>
    <s v="NI"/>
    <s v="NI"/>
    <n v="3"/>
  </r>
  <r>
    <x v="10"/>
    <s v="SALINAS "/>
    <s v="NI"/>
    <s v="NI"/>
    <s v="NI"/>
    <n v="3"/>
  </r>
  <r>
    <x v="10"/>
    <s v="SÃO JOÃO DEL REI"/>
    <s v="NI"/>
    <s v="NI"/>
    <s v="NI"/>
    <n v="5"/>
  </r>
  <r>
    <x v="10"/>
    <s v="SÃO LOURENÇO"/>
    <s v="NI"/>
    <s v="NI"/>
    <s v="NI"/>
    <n v="3"/>
  </r>
  <r>
    <x v="10"/>
    <s v="SETE LAGOAS"/>
    <s v="NI"/>
    <s v="NI"/>
    <s v="NI"/>
    <n v="8"/>
  </r>
  <r>
    <x v="10"/>
    <s v="TEÓFILO OTONI"/>
    <s v="NI"/>
    <s v="NI"/>
    <s v="NI"/>
    <n v="5"/>
  </r>
  <r>
    <x v="10"/>
    <s v="TRÊS CORAÇÕES"/>
    <s v="NI"/>
    <s v="NI"/>
    <s v="NI"/>
    <n v="3"/>
  </r>
  <r>
    <x v="10"/>
    <s v="UBÁ"/>
    <s v="NI"/>
    <s v="NI"/>
    <s v="NI"/>
    <n v="5"/>
  </r>
  <r>
    <x v="10"/>
    <s v="UBERABA"/>
    <s v="NI"/>
    <s v="NI"/>
    <s v="NI"/>
    <n v="8"/>
  </r>
  <r>
    <x v="10"/>
    <s v="UBERLÂNDIA"/>
    <s v="NI"/>
    <s v="NI"/>
    <s v="NI"/>
    <n v="11"/>
  </r>
  <r>
    <x v="10"/>
    <s v="UNAÍ"/>
    <s v="NI"/>
    <s v="NI"/>
    <s v="NI"/>
    <n v="8"/>
  </r>
  <r>
    <x v="10"/>
    <s v="VARGINHA"/>
    <s v="NI"/>
    <s v="NI"/>
    <s v="NI"/>
    <n v="6"/>
  </r>
  <r>
    <x v="10"/>
    <s v="VIÇOSA"/>
    <s v="NI"/>
    <s v="NI"/>
    <s v="NI"/>
    <n v="4"/>
  </r>
  <r>
    <x v="11"/>
    <s v="AQUIDAUANA"/>
    <n v="5"/>
    <n v="0"/>
    <n v="0"/>
    <n v="5"/>
  </r>
  <r>
    <x v="11"/>
    <s v="CAMPO GRANDE"/>
    <n v="46"/>
    <n v="10"/>
    <n v="6"/>
    <n v="62"/>
  </r>
  <r>
    <x v="11"/>
    <s v="CORUMBÁ"/>
    <n v="5"/>
    <n v="0"/>
    <n v="0"/>
    <n v="5"/>
  </r>
  <r>
    <x v="11"/>
    <s v="COXIM"/>
    <n v="5"/>
    <n v="0"/>
    <n v="0"/>
    <n v="5"/>
  </r>
  <r>
    <x v="11"/>
    <s v="DOURADOS"/>
    <n v="8"/>
    <n v="0"/>
    <n v="0"/>
    <n v="8"/>
  </r>
  <r>
    <x v="11"/>
    <s v="JARDIM"/>
    <n v="7"/>
    <n v="0"/>
    <n v="0"/>
    <n v="7"/>
  </r>
  <r>
    <x v="11"/>
    <s v="NAVIRAÍ"/>
    <n v="6"/>
    <n v="0"/>
    <n v="0"/>
    <n v="6"/>
  </r>
  <r>
    <x v="11"/>
    <s v="NOVA ANDRADINA"/>
    <n v="7"/>
    <n v="0"/>
    <n v="0"/>
    <n v="7"/>
  </r>
  <r>
    <x v="11"/>
    <s v="PARANAÍBA"/>
    <n v="7"/>
    <n v="0"/>
    <n v="0"/>
    <n v="7"/>
  </r>
  <r>
    <x v="11"/>
    <s v="PONTA PORÃ"/>
    <n v="8"/>
    <n v="0"/>
    <n v="0"/>
    <n v="8"/>
  </r>
  <r>
    <x v="11"/>
    <s v="TRÊS LAGOAS"/>
    <n v="9"/>
    <n v="0"/>
    <n v="0"/>
    <n v="9"/>
  </r>
  <r>
    <x v="12"/>
    <s v="CUIABA"/>
    <n v="58"/>
    <n v="15"/>
    <n v="6"/>
    <n v="79"/>
  </r>
  <r>
    <x v="12"/>
    <s v="AGUA BOA"/>
    <n v="4"/>
    <n v="0"/>
    <n v="0"/>
    <n v="4"/>
  </r>
  <r>
    <x v="12"/>
    <s v="ALTO ARAGUAIA"/>
    <n v="2"/>
    <n v="0"/>
    <n v="0"/>
    <n v="2"/>
  </r>
  <r>
    <x v="12"/>
    <s v="ALTA FLORESTA"/>
    <n v="5"/>
    <n v="0"/>
    <n v="0"/>
    <n v="5"/>
  </r>
  <r>
    <x v="12"/>
    <s v="BARRA DO BUGRES"/>
    <n v="4"/>
    <n v="0"/>
    <n v="0"/>
    <n v="4"/>
  </r>
  <r>
    <x v="12"/>
    <s v="BARRA DO GARÇAS"/>
    <n v="5"/>
    <n v="0"/>
    <n v="0"/>
    <n v="5"/>
  </r>
  <r>
    <x v="12"/>
    <s v="CACERES"/>
    <n v="4"/>
    <n v="0"/>
    <n v="0"/>
    <n v="4"/>
  </r>
  <r>
    <x v="12"/>
    <s v="CONFRESA"/>
    <n v="2"/>
    <n v="0"/>
    <n v="0"/>
    <n v="2"/>
  </r>
  <r>
    <x v="12"/>
    <s v="JUINA"/>
    <n v="4"/>
    <n v="0"/>
    <n v="0"/>
    <n v="4"/>
  </r>
  <r>
    <x v="12"/>
    <s v="PONTES E LACERDA"/>
    <n v="3"/>
    <n v="0"/>
    <n v="0"/>
    <n v="3"/>
  </r>
  <r>
    <x v="12"/>
    <s v="NORTELANDIA"/>
    <n v="2"/>
    <n v="0"/>
    <n v="0"/>
    <n v="2"/>
  </r>
  <r>
    <x v="12"/>
    <s v="RONDONOPOLIS"/>
    <n v="14"/>
    <n v="0"/>
    <n v="0"/>
    <n v="14"/>
  </r>
  <r>
    <x v="12"/>
    <s v="SÃO FELIX DO ARAGUAIA"/>
    <n v="2"/>
    <n v="0"/>
    <n v="0"/>
    <n v="2"/>
  </r>
  <r>
    <x v="12"/>
    <s v="SINOP"/>
    <n v="7"/>
    <n v="0"/>
    <n v="0"/>
    <n v="7"/>
  </r>
  <r>
    <x v="12"/>
    <s v="SORRISO"/>
    <n v="7"/>
    <n v="0"/>
    <n v="0"/>
    <n v="7"/>
  </r>
  <r>
    <x v="13"/>
    <s v="ABAETETUBA"/>
    <n v="5"/>
    <n v="0"/>
    <n v="0"/>
    <n v="5"/>
  </r>
  <r>
    <x v="13"/>
    <s v="ALMEIRIM"/>
    <n v="2"/>
    <n v="0"/>
    <n v="0"/>
    <n v="2"/>
  </r>
  <r>
    <x v="13"/>
    <s v="ALTAMIRA"/>
    <n v="4"/>
    <n v="1"/>
    <n v="0"/>
    <n v="5"/>
  </r>
  <r>
    <x v="13"/>
    <s v="ANANINDEUA"/>
    <n v="16"/>
    <n v="1"/>
    <n v="3"/>
    <n v="20"/>
  </r>
  <r>
    <x v="13"/>
    <s v="BELÉM"/>
    <n v="62"/>
    <n v="14"/>
    <n v="5"/>
    <n v="81"/>
  </r>
  <r>
    <x v="13"/>
    <s v="BRAGANÇA"/>
    <n v="3"/>
    <n v="0"/>
    <n v="0"/>
    <n v="3"/>
  </r>
  <r>
    <x v="13"/>
    <s v="BREVES"/>
    <n v="2"/>
    <n v="1"/>
    <n v="0"/>
    <n v="3"/>
  </r>
  <r>
    <x v="13"/>
    <s v="CAMETÁ"/>
    <n v="2"/>
    <n v="0"/>
    <n v="0"/>
    <n v="2"/>
  </r>
  <r>
    <x v="13"/>
    <s v="CAPANEMA"/>
    <n v="5"/>
    <n v="1"/>
    <n v="0"/>
    <n v="6"/>
  </r>
  <r>
    <x v="13"/>
    <s v="CASTANHAL"/>
    <n v="10"/>
    <n v="1"/>
    <n v="0"/>
    <n v="11"/>
  </r>
  <r>
    <x v="13"/>
    <s v="MARABÁ"/>
    <n v="12"/>
    <n v="1"/>
    <n v="0"/>
    <n v="13"/>
  </r>
  <r>
    <x v="13"/>
    <s v="ÓBIDOS"/>
    <n v="3"/>
    <n v="0"/>
    <n v="0"/>
    <n v="3"/>
  </r>
  <r>
    <x v="13"/>
    <s v="OURILÂNDIA DO NORTE"/>
    <n v="2"/>
    <n v="0"/>
    <n v="0"/>
    <n v="2"/>
  </r>
  <r>
    <x v="13"/>
    <s v="PARAGOMINAS"/>
    <n v="4"/>
    <n v="0"/>
    <n v="0"/>
    <n v="4"/>
  </r>
  <r>
    <x v="13"/>
    <s v="REDENÇÃO"/>
    <n v="4"/>
    <n v="1"/>
    <n v="0"/>
    <n v="5"/>
  </r>
  <r>
    <x v="13"/>
    <s v="SANTARÉM"/>
    <n v="12"/>
    <n v="1"/>
    <n v="0"/>
    <n v="13"/>
  </r>
  <r>
    <x v="13"/>
    <s v="SOURE"/>
    <n v="2"/>
    <n v="0"/>
    <n v="0"/>
    <n v="2"/>
  </r>
  <r>
    <x v="13"/>
    <s v="TUCURUÍ"/>
    <n v="4"/>
    <n v="1"/>
    <n v="0"/>
    <n v="5"/>
  </r>
  <r>
    <x v="13"/>
    <s v=" XINGUARA"/>
    <n v="2"/>
    <n v="0"/>
    <n v="0"/>
    <n v="2"/>
  </r>
  <r>
    <x v="14"/>
    <s v=" ESPERANÇA "/>
    <s v="NI"/>
    <s v="NI"/>
    <s v="NI"/>
    <n v="8"/>
  </r>
  <r>
    <x v="14"/>
    <s v="CAMPINA GRANDE "/>
    <s v="NI"/>
    <s v="NI"/>
    <s v="NI"/>
    <n v="22"/>
  </r>
  <r>
    <x v="14"/>
    <s v="GUARABIRA"/>
    <s v="NI"/>
    <s v="NI"/>
    <s v="NI"/>
    <n v="6"/>
  </r>
  <r>
    <x v="14"/>
    <s v="ITABAIANA "/>
    <s v="NI"/>
    <s v="NI"/>
    <s v="NI"/>
    <n v="8"/>
  </r>
  <r>
    <x v="14"/>
    <s v="ITAPORANGA "/>
    <s v="NI"/>
    <s v="NI"/>
    <s v="NI"/>
    <n v="6"/>
  </r>
  <r>
    <x v="14"/>
    <s v="JOAO PESSOA "/>
    <s v="NI"/>
    <s v="NI"/>
    <s v="NI"/>
    <n v="59"/>
  </r>
  <r>
    <x v="14"/>
    <s v="PATOS "/>
    <s v="NI"/>
    <s v="NI"/>
    <s v="NI"/>
    <n v="8"/>
  </r>
  <r>
    <x v="14"/>
    <s v="POMBAL"/>
    <s v="NI"/>
    <s v="NI"/>
    <s v="NI"/>
    <n v="7"/>
  </r>
  <r>
    <x v="14"/>
    <s v="SOUSA "/>
    <s v="NI"/>
    <s v="NI"/>
    <s v="NI"/>
    <n v="10"/>
  </r>
  <r>
    <x v="14"/>
    <s v="SUME "/>
    <s v="NI"/>
    <s v="NI"/>
    <s v="NI"/>
    <n v="5"/>
  </r>
  <r>
    <x v="15"/>
    <s v="AFOGADOS DA INGAZEIRA"/>
    <n v="4"/>
    <n v="1"/>
    <n v="0"/>
    <n v="5"/>
  </r>
  <r>
    <x v="15"/>
    <s v="ARCOVERDE"/>
    <n v="5"/>
    <n v="1"/>
    <n v="1"/>
    <n v="7"/>
  </r>
  <r>
    <x v="15"/>
    <s v="BELO JARDIM"/>
    <n v="6"/>
    <n v="1"/>
    <n v="1"/>
    <n v="8"/>
  </r>
  <r>
    <x v="15"/>
    <s v="CARPINA"/>
    <n v="5"/>
    <n v="1"/>
    <n v="0"/>
    <n v="6"/>
  </r>
  <r>
    <x v="15"/>
    <s v="CARUARU"/>
    <n v="10"/>
    <n v="1"/>
    <n v="1"/>
    <n v="12"/>
  </r>
  <r>
    <x v="15"/>
    <s v="ESCADA"/>
    <n v="4"/>
    <n v="1"/>
    <n v="0"/>
    <n v="5"/>
  </r>
  <r>
    <x v="15"/>
    <s v="GARANHUNS"/>
    <n v="6"/>
    <n v="1"/>
    <n v="1"/>
    <n v="8"/>
  </r>
  <r>
    <x v="15"/>
    <s v="JABOATÃO DOS GUARARAPES"/>
    <n v="13"/>
    <n v="0"/>
    <n v="1"/>
    <n v="14"/>
  </r>
  <r>
    <x v="15"/>
    <s v="LIMOEIRO"/>
    <n v="7"/>
    <n v="1"/>
    <n v="1"/>
    <n v="9"/>
  </r>
  <r>
    <x v="15"/>
    <s v="OLINDA"/>
    <n v="13"/>
    <n v="0"/>
    <n v="1"/>
    <n v="14"/>
  </r>
  <r>
    <x v="15"/>
    <s v="OURICURI"/>
    <n v="6"/>
    <n v="1"/>
    <n v="1"/>
    <n v="8"/>
  </r>
  <r>
    <x v="15"/>
    <s v="PALMARES"/>
    <n v="6"/>
    <n v="1"/>
    <n v="0"/>
    <n v="7"/>
  </r>
  <r>
    <x v="15"/>
    <s v="PETROLINA"/>
    <n v="9"/>
    <n v="1"/>
    <n v="1"/>
    <n v="11"/>
  </r>
  <r>
    <x v="15"/>
    <s v="RECIFE"/>
    <n v="80"/>
    <n v="5"/>
    <n v="3"/>
    <n v="88"/>
  </r>
  <r>
    <x v="15"/>
    <s v="SALGUEIRO"/>
    <n v="6"/>
    <n v="1"/>
    <n v="0"/>
    <n v="7"/>
  </r>
  <r>
    <x v="15"/>
    <s v="SERRA TALHADA"/>
    <n v="6"/>
    <n v="1"/>
    <n v="0"/>
    <n v="7"/>
  </r>
  <r>
    <x v="15"/>
    <s v="TIMBAÚBA"/>
    <n v="5"/>
    <n v="1"/>
    <n v="0"/>
    <n v="6"/>
  </r>
  <r>
    <x v="15"/>
    <s v="VITÓRIA DE SANTO ANTÃO"/>
    <n v="7"/>
    <n v="1"/>
    <n v="1"/>
    <n v="9"/>
  </r>
  <r>
    <x v="16"/>
    <s v="ÁGUA BRANCA"/>
    <s v="NI"/>
    <s v="NI"/>
    <s v="NI"/>
    <n v="6"/>
  </r>
  <r>
    <x v="16"/>
    <s v="BARRAS"/>
    <s v="NI"/>
    <s v="NI"/>
    <s v="NI"/>
    <n v="6"/>
  </r>
  <r>
    <x v="16"/>
    <s v="BOM JESUS"/>
    <s v="NI"/>
    <s v="NI"/>
    <s v="NI"/>
    <n v="5"/>
  </r>
  <r>
    <x v="16"/>
    <s v="CAMPO MAIOR"/>
    <s v="NI"/>
    <s v="NI"/>
    <s v="NI"/>
    <n v="5"/>
  </r>
  <r>
    <x v="16"/>
    <s v="CORRENTE"/>
    <s v="NI"/>
    <s v="NI"/>
    <s v="NI"/>
    <n v="5"/>
  </r>
  <r>
    <x v="16"/>
    <s v="FLORIANO"/>
    <s v="NI"/>
    <s v="NI"/>
    <s v="NI"/>
    <n v="6"/>
  </r>
  <r>
    <x v="16"/>
    <s v="OEIRAS"/>
    <s v="NI"/>
    <s v="NI"/>
    <s v="NI"/>
    <n v="5"/>
  </r>
  <r>
    <x v="16"/>
    <s v="PARNAÍBA"/>
    <s v="NI"/>
    <s v="NI"/>
    <s v="NI"/>
    <n v="7"/>
  </r>
  <r>
    <x v="16"/>
    <s v="PAULISTANA"/>
    <s v="NI"/>
    <s v="NI"/>
    <s v="NI"/>
    <n v="5"/>
  </r>
  <r>
    <x v="16"/>
    <s v="PICOS"/>
    <s v="NI"/>
    <s v="NI"/>
    <s v="NI"/>
    <n v="10"/>
  </r>
  <r>
    <x v="16"/>
    <s v="PIRIPIRI"/>
    <s v="NI"/>
    <s v="NI"/>
    <s v="NI"/>
    <n v="5"/>
  </r>
  <r>
    <x v="16"/>
    <s v="SÃO JOÃO DO PIAUÍ"/>
    <s v="NI"/>
    <s v="NI"/>
    <s v="NI"/>
    <n v="6"/>
  </r>
  <r>
    <x v="16"/>
    <s v="SÃO RAIMUNDO NONATO"/>
    <s v="NI"/>
    <s v="NI"/>
    <s v="NI"/>
    <n v="5"/>
  </r>
  <r>
    <x v="16"/>
    <s v="TERESINA"/>
    <s v="NI"/>
    <s v="NI"/>
    <s v="NI"/>
    <n v="44"/>
  </r>
  <r>
    <x v="17"/>
    <s v="APUCARANA"/>
    <n v="3"/>
    <n v="0"/>
    <n v="0"/>
    <n v="3"/>
  </r>
  <r>
    <x v="17"/>
    <s v="ARAPONGAS"/>
    <n v="8"/>
    <n v="1"/>
    <n v="1"/>
    <n v="10"/>
  </r>
  <r>
    <x v="17"/>
    <s v="ASSIS CHATEAUBRIAND"/>
    <n v="3"/>
    <n v="0"/>
    <n v="0"/>
    <n v="3"/>
  </r>
  <r>
    <x v="17"/>
    <s v="CAMPO LARGO"/>
    <n v="6"/>
    <n v="1"/>
    <n v="1"/>
    <n v="8"/>
  </r>
  <r>
    <x v="17"/>
    <s v="CAMPO MOURÃO"/>
    <n v="6"/>
    <n v="1"/>
    <n v="0"/>
    <n v="7"/>
  </r>
  <r>
    <x v="17"/>
    <s v="CAPANEMA"/>
    <n v="4"/>
    <n v="0"/>
    <n v="0"/>
    <n v="4"/>
  </r>
  <r>
    <x v="17"/>
    <s v="CASCAVEL"/>
    <n v="9"/>
    <n v="1"/>
    <n v="1"/>
    <n v="11"/>
  </r>
  <r>
    <x v="17"/>
    <s v="CIANORTE"/>
    <n v="4"/>
    <n v="1"/>
    <n v="0"/>
    <n v="5"/>
  </r>
  <r>
    <x v="17"/>
    <s v="COLOMBO"/>
    <n v="6"/>
    <n v="1"/>
    <n v="1"/>
    <n v="8"/>
  </r>
  <r>
    <x v="17"/>
    <s v="COLORADO"/>
    <n v="3"/>
    <n v="0"/>
    <n v="0"/>
    <n v="3"/>
  </r>
  <r>
    <x v="17"/>
    <s v="CORNÉLIO PROCÓPIO"/>
    <n v="4"/>
    <n v="1"/>
    <n v="0"/>
    <n v="5"/>
  </r>
  <r>
    <x v="17"/>
    <s v="CURITIBA"/>
    <n v="70"/>
    <n v="4"/>
    <n v="4"/>
    <n v="78"/>
  </r>
  <r>
    <x v="17"/>
    <s v="FOZ DO IGUAÇU"/>
    <n v="7"/>
    <n v="1"/>
    <n v="0"/>
    <n v="8"/>
  </r>
  <r>
    <x v="17"/>
    <s v="FRANCISCO BELTRÃO"/>
    <n v="5"/>
    <n v="1"/>
    <n v="0"/>
    <n v="6"/>
  </r>
  <r>
    <x v="17"/>
    <s v="GUARAPUAVA"/>
    <n v="5"/>
    <n v="1"/>
    <n v="0"/>
    <n v="6"/>
  </r>
  <r>
    <x v="17"/>
    <s v="IBAITI"/>
    <n v="3"/>
    <n v="0"/>
    <n v="0"/>
    <n v="3"/>
  </r>
  <r>
    <x v="17"/>
    <s v="IRATI"/>
    <n v="4"/>
    <n v="1"/>
    <n v="0"/>
    <n v="5"/>
  </r>
  <r>
    <x v="17"/>
    <s v="IVAIPORÃ"/>
    <n v="2"/>
    <n v="0"/>
    <n v="0"/>
    <n v="2"/>
  </r>
  <r>
    <x v="17"/>
    <s v="JAGUARIAÍVA"/>
    <n v="2"/>
    <n v="1"/>
    <n v="0"/>
    <n v="3"/>
  </r>
  <r>
    <x v="17"/>
    <s v="LARANJEIRAS DO SUL"/>
    <n v="4"/>
    <n v="1"/>
    <n v="0"/>
    <n v="5"/>
  </r>
  <r>
    <x v="17"/>
    <s v="LONDRINA"/>
    <n v="12"/>
    <n v="1"/>
    <n v="1"/>
    <n v="14"/>
  </r>
  <r>
    <x v="17"/>
    <s v="MARINGÁ"/>
    <n v="11"/>
    <n v="1"/>
    <n v="1"/>
    <n v="13"/>
  </r>
  <r>
    <x v="17"/>
    <s v="PARANAGUÁ"/>
    <n v="5"/>
    <n v="1"/>
    <n v="0"/>
    <n v="6"/>
  </r>
  <r>
    <x v="17"/>
    <s v="PARANAVAÍ"/>
    <n v="6"/>
    <n v="1"/>
    <n v="0"/>
    <n v="7"/>
  </r>
  <r>
    <x v="17"/>
    <s v="PATO BRANCO"/>
    <n v="5"/>
    <n v="1"/>
    <n v="0"/>
    <n v="6"/>
  </r>
  <r>
    <x v="17"/>
    <s v="PINHAIS"/>
    <n v="5"/>
    <n v="1"/>
    <n v="1"/>
    <n v="7"/>
  </r>
  <r>
    <x v="17"/>
    <s v="PITANGA"/>
    <n v="3"/>
    <n v="0"/>
    <n v="0"/>
    <n v="3"/>
  </r>
  <r>
    <x v="17"/>
    <s v="PONTA GROSSA"/>
    <n v="6"/>
    <n v="1"/>
    <n v="1"/>
    <n v="8"/>
  </r>
  <r>
    <x v="17"/>
    <s v="RIO NEGRO"/>
    <n v="3"/>
    <n v="1"/>
    <n v="0"/>
    <n v="4"/>
  </r>
  <r>
    <x v="17"/>
    <s v="SANTO ANTONIO DA PLATINA"/>
    <n v="7"/>
    <n v="1"/>
    <n v="0"/>
    <n v="8"/>
  </r>
  <r>
    <x v="17"/>
    <s v="SÃO JOSÉ DOS PINHAIS"/>
    <n v="9"/>
    <n v="1"/>
    <n v="1"/>
    <n v="11"/>
  </r>
  <r>
    <x v="17"/>
    <s v="SÃO MATEUS DO SUL "/>
    <n v="3"/>
    <n v="0"/>
    <n v="0"/>
    <n v="3"/>
  </r>
  <r>
    <x v="17"/>
    <s v="TELÊMACO BORBA"/>
    <n v="3"/>
    <n v="1"/>
    <n v="0"/>
    <n v="4"/>
  </r>
  <r>
    <x v="17"/>
    <s v="TOLEDO"/>
    <n v="7"/>
    <n v="1"/>
    <n v="1"/>
    <n v="9"/>
  </r>
  <r>
    <x v="17"/>
    <s v="UMUARAMA"/>
    <n v="6"/>
    <n v="1"/>
    <n v="0"/>
    <n v="7"/>
  </r>
  <r>
    <x v="17"/>
    <s v="UNIÃO DA VITÓRIA"/>
    <n v="3"/>
    <n v="0"/>
    <n v="0"/>
    <n v="3"/>
  </r>
  <r>
    <x v="18"/>
    <s v="BARRA DO PIRAÍ"/>
    <n v="8"/>
    <n v="1"/>
    <n v="1"/>
    <n v="10"/>
  </r>
  <r>
    <x v="18"/>
    <s v="CABO FRIO"/>
    <n v="12"/>
    <n v="1"/>
    <n v="2"/>
    <n v="15"/>
  </r>
  <r>
    <x v="18"/>
    <s v="CAMPOS"/>
    <n v="13"/>
    <n v="1"/>
    <n v="2"/>
    <n v="16"/>
  </r>
  <r>
    <x v="18"/>
    <s v="DUQUE DE CAXIAS"/>
    <n v="21"/>
    <n v="1"/>
    <n v="2"/>
    <n v="24"/>
  </r>
  <r>
    <x v="18"/>
    <s v="ITABORAÍ"/>
    <n v="8"/>
    <n v="1"/>
    <n v="1"/>
    <n v="10"/>
  </r>
  <r>
    <x v="18"/>
    <s v="ITAGUAÍ"/>
    <n v="7"/>
    <n v="1"/>
    <n v="1"/>
    <n v="9"/>
  </r>
  <r>
    <x v="18"/>
    <s v="ITAPERUNA"/>
    <n v="7"/>
    <n v="1"/>
    <n v="1"/>
    <n v="9"/>
  </r>
  <r>
    <x v="18"/>
    <s v="MACAÉ"/>
    <n v="8"/>
    <n v="1"/>
    <n v="1"/>
    <n v="10"/>
  </r>
  <r>
    <x v="18"/>
    <s v="NITERÓI"/>
    <n v="14"/>
    <n v="1"/>
    <n v="2"/>
    <n v="17"/>
  </r>
  <r>
    <x v="18"/>
    <s v="NOVA FRIBURGO"/>
    <n v="10"/>
    <n v="1"/>
    <n v="2"/>
    <n v="13"/>
  </r>
  <r>
    <x v="18"/>
    <s v="NOVA IGUAÇU"/>
    <n v="17"/>
    <n v="1"/>
    <n v="2"/>
    <n v="20"/>
  </r>
  <r>
    <x v="18"/>
    <s v="PETRÓPOLIS"/>
    <n v="11"/>
    <n v="1"/>
    <n v="2"/>
    <n v="14"/>
  </r>
  <r>
    <x v="18"/>
    <s v="RESENDE"/>
    <n v="5"/>
    <n v="1"/>
    <n v="1"/>
    <n v="7"/>
  </r>
  <r>
    <x v="18"/>
    <s v="RIO DE JANEIRO"/>
    <n v="143"/>
    <n v="60"/>
    <n v="13"/>
    <n v="216"/>
  </r>
  <r>
    <x v="18"/>
    <s v="SÃO GONÇALO"/>
    <n v="17"/>
    <n v="1"/>
    <n v="2"/>
    <n v="20"/>
  </r>
  <r>
    <x v="18"/>
    <s v="SÃO JOÃO DE MERITI"/>
    <n v="19"/>
    <n v="1"/>
    <n v="2"/>
    <n v="22"/>
  </r>
  <r>
    <x v="18"/>
    <s v="VOLTA REDONDA"/>
    <n v="11"/>
    <n v="1"/>
    <n v="2"/>
    <n v="14"/>
  </r>
  <r>
    <x v="19"/>
    <s v="AÇÚ"/>
    <n v="6"/>
    <n v="1"/>
    <n v="0"/>
    <n v="7"/>
  </r>
  <r>
    <x v="19"/>
    <s v="CAICO"/>
    <n v="6"/>
    <n v="1"/>
    <n v="0"/>
    <n v="7"/>
  </r>
  <r>
    <x v="19"/>
    <s v="PAU DOS FERROS"/>
    <n v="6"/>
    <n v="1"/>
    <n v="0"/>
    <n v="7"/>
  </r>
  <r>
    <x v="19"/>
    <s v="JOÃO CÂMARA"/>
    <n v="7"/>
    <n v="1"/>
    <n v="0"/>
    <n v="8"/>
  </r>
  <r>
    <x v="19"/>
    <s v="SANTO ANTÔNIO"/>
    <n v="7"/>
    <n v="1"/>
    <n v="0"/>
    <n v="8"/>
  </r>
  <r>
    <x v="19"/>
    <s v="CURRAIS NOVOS"/>
    <n v="7"/>
    <n v="1"/>
    <n v="0"/>
    <n v="8"/>
  </r>
  <r>
    <x v="19"/>
    <s v="PARNAMIRIM"/>
    <n v="16"/>
    <n v="1"/>
    <n v="0"/>
    <n v="17"/>
  </r>
  <r>
    <x v="19"/>
    <s v="MOSSORÓ"/>
    <n v="16"/>
    <n v="1"/>
    <n v="0"/>
    <n v="17"/>
  </r>
  <r>
    <x v="19"/>
    <s v="NATAL"/>
    <n v="34"/>
    <n v="2"/>
    <n v="5"/>
    <n v="41"/>
  </r>
  <r>
    <x v="20"/>
    <s v="ARIQUEMES"/>
    <n v="13"/>
    <n v="1"/>
    <n v="1"/>
    <n v="15"/>
  </r>
  <r>
    <x v="20"/>
    <s v="CACOAL"/>
    <n v="13"/>
    <n v="1"/>
    <n v="1"/>
    <n v="15"/>
  </r>
  <r>
    <x v="20"/>
    <s v="JI-PARANÁ"/>
    <n v="13"/>
    <n v="1"/>
    <n v="1"/>
    <n v="15"/>
  </r>
  <r>
    <x v="20"/>
    <s v="PORTO VELHO"/>
    <n v="26"/>
    <n v="3"/>
    <n v="1"/>
    <n v="30"/>
  </r>
  <r>
    <x v="20"/>
    <s v="VILHENA"/>
    <n v="6"/>
    <n v="1"/>
    <n v="1"/>
    <n v="8"/>
  </r>
  <r>
    <x v="21"/>
    <s v="BOA VISTA"/>
    <n v="58"/>
    <n v="2"/>
    <n v="4"/>
    <n v="64"/>
  </r>
  <r>
    <x v="22"/>
    <s v="ALEGRETE"/>
    <s v="NI"/>
    <s v="NI"/>
    <s v="NI"/>
    <n v="4"/>
  </r>
  <r>
    <x v="22"/>
    <s v="BAGÉ"/>
    <s v="NI"/>
    <s v="NI"/>
    <s v="NI"/>
    <n v="4"/>
  </r>
  <r>
    <x v="22"/>
    <s v="BENTO GONÇALVES"/>
    <s v="NI"/>
    <s v="NI"/>
    <s v="NI"/>
    <n v="5"/>
  </r>
  <r>
    <x v="22"/>
    <s v="CACHOEIRA DO SUL"/>
    <s v="NI"/>
    <s v="NI"/>
    <s v="NI"/>
    <n v="4"/>
  </r>
  <r>
    <x v="22"/>
    <s v="CAMAQUÃ"/>
    <s v="NI"/>
    <s v="NI"/>
    <s v="NI"/>
    <n v="4"/>
  </r>
  <r>
    <x v="22"/>
    <s v="CANELA"/>
    <s v="NI"/>
    <s v="NI"/>
    <s v="NI"/>
    <n v="3"/>
  </r>
  <r>
    <x v="22"/>
    <s v="CANOAS"/>
    <s v="NI"/>
    <s v="NI"/>
    <s v="NI"/>
    <n v="28"/>
  </r>
  <r>
    <x v="22"/>
    <s v="CARAZINHO"/>
    <s v="NI"/>
    <s v="NI"/>
    <s v="NI"/>
    <n v="3"/>
  </r>
  <r>
    <x v="22"/>
    <s v="CAXIAS DO SUL"/>
    <s v="NI"/>
    <s v="NI"/>
    <s v="NI"/>
    <n v="13"/>
  </r>
  <r>
    <x v="22"/>
    <s v="CRUZ ALTA"/>
    <s v="NI"/>
    <s v="NI"/>
    <s v="NI"/>
    <n v="5"/>
  </r>
  <r>
    <x v="22"/>
    <s v="ERECHIM"/>
    <s v="NI"/>
    <s v="NI"/>
    <s v="NI"/>
    <n v="4"/>
  </r>
  <r>
    <x v="22"/>
    <s v="FREDERICO WESTPHALEN"/>
    <s v="NI"/>
    <s v="NI"/>
    <s v="NI"/>
    <n v="5"/>
  </r>
  <r>
    <x v="22"/>
    <s v="IJUÍ"/>
    <s v="NI"/>
    <s v="NI"/>
    <s v="NI"/>
    <n v="4"/>
  </r>
  <r>
    <x v="22"/>
    <s v="LAGOA VERMELHA"/>
    <s v="NI"/>
    <s v="NI"/>
    <s v="NI"/>
    <n v="4"/>
  </r>
  <r>
    <x v="22"/>
    <s v="LAJEADO"/>
    <s v="NI"/>
    <s v="NI"/>
    <s v="NI"/>
    <n v="5"/>
  </r>
  <r>
    <x v="22"/>
    <s v="NOVO HAMBURGO"/>
    <s v="NI"/>
    <s v="NI"/>
    <s v="NI"/>
    <n v="12"/>
  </r>
  <r>
    <x v="22"/>
    <s v="OSÓRIO"/>
    <s v="NI"/>
    <s v="NI"/>
    <s v="NI"/>
    <n v="5"/>
  </r>
  <r>
    <x v="22"/>
    <s v="PALMEIRA DAS MISSÕES"/>
    <s v="NI"/>
    <s v="NI"/>
    <s v="NI"/>
    <n v="4"/>
  </r>
  <r>
    <x v="22"/>
    <s v="PASSO FUNDO"/>
    <s v="NI"/>
    <s v="NI"/>
    <s v="NI"/>
    <n v="10"/>
  </r>
  <r>
    <x v="22"/>
    <s v="PELOTAS"/>
    <s v="NI"/>
    <s v="NI"/>
    <s v="NI"/>
    <n v="12"/>
  </r>
  <r>
    <x v="22"/>
    <s v="PORTO ALEGRE"/>
    <s v="NI"/>
    <s v="NI"/>
    <s v="NI"/>
    <n v="85"/>
  </r>
  <r>
    <x v="22"/>
    <s v="RIO GRANDE"/>
    <s v="NI"/>
    <s v="NI"/>
    <s v="NI"/>
    <n v="4"/>
  </r>
  <r>
    <x v="22"/>
    <s v="SANTA CRUZ DO SUL"/>
    <s v="NI"/>
    <s v="NI"/>
    <s v="NI"/>
    <n v="5"/>
  </r>
  <r>
    <x v="22"/>
    <s v="SANTA MARIA"/>
    <s v="NI"/>
    <s v="NI"/>
    <s v="NI"/>
    <n v="7"/>
  </r>
  <r>
    <x v="22"/>
    <s v="SANTANA DO LIVRAMENTO"/>
    <s v="NI"/>
    <s v="NI"/>
    <s v="NI"/>
    <n v="4"/>
  </r>
  <r>
    <x v="22"/>
    <s v="SANTA ROSA"/>
    <s v="NI"/>
    <s v="NI"/>
    <s v="NI"/>
    <n v="6"/>
  </r>
  <r>
    <x v="22"/>
    <s v="SANTIAGO"/>
    <s v="NI"/>
    <s v="NI"/>
    <s v="NI"/>
    <n v="4"/>
  </r>
  <r>
    <x v="22"/>
    <s v="SANTO ÂNGELO"/>
    <s v="NI"/>
    <s v="NI"/>
    <s v="NI"/>
    <n v="6"/>
  </r>
  <r>
    <x v="22"/>
    <s v="SÃO JERÔNIMO"/>
    <s v="NI"/>
    <s v="NI"/>
    <s v="NI"/>
    <n v="4"/>
  </r>
  <r>
    <x v="22"/>
    <s v="SÃO LEOPOLDO"/>
    <s v="NI"/>
    <s v="NI"/>
    <s v="NI"/>
    <n v="8"/>
  </r>
  <r>
    <x v="22"/>
    <s v="TAPEJARA"/>
    <s v="NI"/>
    <s v="NI"/>
    <s v="NI"/>
    <n v="4"/>
  </r>
  <r>
    <x v="22"/>
    <s v="TAQUARA"/>
    <s v="NI"/>
    <s v="NI"/>
    <s v="NI"/>
    <n v="9"/>
  </r>
  <r>
    <x v="22"/>
    <s v="TRÊS PASSOS"/>
    <s v="NI"/>
    <s v="NI"/>
    <s v="NI"/>
    <n v="4"/>
  </r>
  <r>
    <x v="22"/>
    <s v="URUGUAIANA"/>
    <s v="NI"/>
    <s v="NI"/>
    <s v="NI"/>
    <n v="4"/>
  </r>
  <r>
    <x v="22"/>
    <s v="VERANÓPOLIS"/>
    <s v="NI"/>
    <s v="NI"/>
    <s v="NI"/>
    <n v="5"/>
  </r>
  <r>
    <x v="22"/>
    <s v="VIAMÃO"/>
    <s v="NI"/>
    <s v="NI"/>
    <s v="NI"/>
    <n v="10"/>
  </r>
  <r>
    <x v="23"/>
    <s v="ARARANGUÁ"/>
    <n v="10"/>
    <n v="0"/>
    <n v="0"/>
    <n v="10"/>
  </r>
  <r>
    <x v="23"/>
    <s v="BLUMENAU"/>
    <n v="18"/>
    <n v="1"/>
    <n v="1"/>
    <n v="20"/>
  </r>
  <r>
    <x v="23"/>
    <s v="BRUSQUE"/>
    <n v="10"/>
    <n v="1"/>
    <n v="0"/>
    <n v="11"/>
  </r>
  <r>
    <x v="23"/>
    <s v="CANOINHAS"/>
    <n v="9"/>
    <n v="0"/>
    <n v="0"/>
    <n v="9"/>
  </r>
  <r>
    <x v="23"/>
    <s v="CHAPECÓ"/>
    <n v="12"/>
    <n v="1"/>
    <n v="0"/>
    <n v="13"/>
  </r>
  <r>
    <x v="23"/>
    <s v="CONCÓRDIA"/>
    <n v="9"/>
    <n v="0"/>
    <n v="0"/>
    <n v="9"/>
  </r>
  <r>
    <x v="23"/>
    <s v="CRICIÚMA"/>
    <n v="11"/>
    <n v="1"/>
    <n v="0"/>
    <n v="12"/>
  </r>
  <r>
    <x v="23"/>
    <s v="CURITIBANOS"/>
    <n v="7"/>
    <n v="0"/>
    <n v="0"/>
    <n v="7"/>
  </r>
  <r>
    <x v="23"/>
    <s v="FLORIANÓPOLIS"/>
    <n v="30"/>
    <n v="25"/>
    <n v="5"/>
    <n v="60"/>
  </r>
  <r>
    <x v="23"/>
    <s v="ITAJAÍ"/>
    <n v="18"/>
    <n v="1"/>
    <n v="1"/>
    <n v="20"/>
  </r>
  <r>
    <x v="23"/>
    <s v="JARAGUÁ DO SUL"/>
    <n v="13"/>
    <n v="1"/>
    <n v="1"/>
    <n v="15"/>
  </r>
  <r>
    <x v="23"/>
    <s v="JOAÇABA"/>
    <n v="7"/>
    <n v="0"/>
    <n v="0"/>
    <n v="7"/>
  </r>
  <r>
    <x v="23"/>
    <s v="JOINVILLE"/>
    <n v="19"/>
    <n v="2"/>
    <n v="1"/>
    <n v="22"/>
  </r>
  <r>
    <x v="23"/>
    <s v="LAGES"/>
    <n v="11"/>
    <n v="1"/>
    <n v="0"/>
    <n v="12"/>
  </r>
  <r>
    <x v="23"/>
    <s v="PALMITOS"/>
    <n v="6"/>
    <n v="0"/>
    <n v="0"/>
    <n v="6"/>
  </r>
  <r>
    <x v="23"/>
    <s v="RIO DO SUL"/>
    <n v="11"/>
    <n v="0"/>
    <n v="0"/>
    <n v="11"/>
  </r>
  <r>
    <x v="23"/>
    <s v="SÃO JOSÉ"/>
    <n v="20"/>
    <n v="0"/>
    <n v="0"/>
    <n v="20"/>
  </r>
  <r>
    <x v="23"/>
    <s v="SÃO LOURENÇO DO OESTE"/>
    <n v="6"/>
    <n v="0"/>
    <n v="0"/>
    <n v="6"/>
  </r>
  <r>
    <x v="23"/>
    <s v="SÃO MIGUEL DO OESTE"/>
    <n v="6"/>
    <n v="0"/>
    <n v="0"/>
    <n v="6"/>
  </r>
  <r>
    <x v="23"/>
    <s v="TUBARÃO"/>
    <n v="14"/>
    <n v="1"/>
    <n v="0"/>
    <n v="15"/>
  </r>
  <r>
    <x v="23"/>
    <s v="VIDEIRA"/>
    <n v="7"/>
    <n v="0"/>
    <n v="0"/>
    <n v="7"/>
  </r>
  <r>
    <x v="24"/>
    <s v="ARACAJU"/>
    <n v="52"/>
    <n v="1"/>
    <n v="5"/>
    <n v="58"/>
  </r>
  <r>
    <x v="24"/>
    <s v="PROPRIÁ"/>
    <n v="6"/>
    <n v="1"/>
    <n v="0"/>
    <n v="7"/>
  </r>
  <r>
    <x v="24"/>
    <s v="NOSSA SENHORA DAS DORES"/>
    <n v="7"/>
    <n v="1"/>
    <n v="0"/>
    <n v="8"/>
  </r>
  <r>
    <x v="24"/>
    <s v="ITABAIANA"/>
    <n v="8"/>
    <n v="1"/>
    <n v="0"/>
    <n v="9"/>
  </r>
  <r>
    <x v="24"/>
    <s v="LAGARTO"/>
    <n v="10"/>
    <n v="1"/>
    <n v="0"/>
    <n v="11"/>
  </r>
  <r>
    <x v="24"/>
    <s v="ESTÂNCIA"/>
    <n v="9"/>
    <n v="1"/>
    <n v="0"/>
    <n v="10"/>
  </r>
  <r>
    <x v="25"/>
    <s v="SÃO PAULO POLO: BRÁS/MÓOCA/S. MIGUEL PAULISTA "/>
    <s v="NI"/>
    <s v="NI"/>
    <s v="NI"/>
    <n v="47"/>
  </r>
  <r>
    <x v="25"/>
    <s v="SÃO PAULO POLO:  ITAIM-BIBI/BUTANA "/>
    <s v="NI"/>
    <s v="NI"/>
    <s v="NI"/>
    <n v="38"/>
  </r>
  <r>
    <x v="25"/>
    <s v="SÃO PAULO POLO: GRAJAÚ/SANTO AMARO/J. ÂNGELA "/>
    <s v="NI"/>
    <s v="NI"/>
    <s v="NI"/>
    <n v="28"/>
  </r>
  <r>
    <x v="25"/>
    <s v="SÃO PAULO POLO: LAPA/FREGUESIA DO Ó/NOVA CACHOERINHA"/>
    <s v="NI"/>
    <s v="NI"/>
    <s v="NI"/>
    <n v="24"/>
  </r>
  <r>
    <x v="25"/>
    <s v="SÃO PAULO POLO: IPIRANGA/SAÚDE/JABAQUARA"/>
    <s v="NI"/>
    <s v="NI"/>
    <s v="NI"/>
    <n v="23"/>
  </r>
  <r>
    <x v="25"/>
    <s v="SÃO PAULO POLO:  BOM RETIRO/SANTANA "/>
    <s v="NI"/>
    <s v="NI"/>
    <s v="NI"/>
    <n v="20"/>
  </r>
  <r>
    <x v="25"/>
    <s v="SOROCABA"/>
    <s v="NI"/>
    <s v="NI"/>
    <s v="NI"/>
    <n v="14"/>
  </r>
  <r>
    <x v="25"/>
    <s v="GUARULHOS"/>
    <s v="NI"/>
    <s v="NI"/>
    <s v="NI"/>
    <n v="13"/>
  </r>
  <r>
    <x v="25"/>
    <s v="ITAPECERICA DA SERRA"/>
    <s v="NI"/>
    <s v="NI"/>
    <s v="NI"/>
    <n v="13"/>
  </r>
  <r>
    <x v="25"/>
    <s v="CAMPINAS"/>
    <s v="NI"/>
    <s v="NI"/>
    <s v="NI"/>
    <n v="12"/>
  </r>
  <r>
    <x v="25"/>
    <s v="SÃO JOSÉ DOS CAMPOS"/>
    <s v="NI"/>
    <s v="NI"/>
    <s v="NI"/>
    <n v="12"/>
  </r>
  <r>
    <x v="25"/>
    <s v="BARUERI"/>
    <s v="NI"/>
    <s v="NI"/>
    <s v="NI"/>
    <n v="11"/>
  </r>
  <r>
    <x v="25"/>
    <s v="RIBEIRÃO PRETO"/>
    <s v="NI"/>
    <s v="NI"/>
    <s v="NI"/>
    <n v="11"/>
  </r>
  <r>
    <x v="25"/>
    <s v="SÃO VICENTE"/>
    <s v="NI"/>
    <s v="NI"/>
    <s v="NI"/>
    <n v="11"/>
  </r>
  <r>
    <x v="25"/>
    <s v="PIRACICABA"/>
    <s v="NI"/>
    <s v="NI"/>
    <s v="NI"/>
    <n v="10"/>
  </r>
  <r>
    <x v="25"/>
    <s v="SANTOS"/>
    <s v="NI"/>
    <s v="NI"/>
    <s v="NI"/>
    <n v="10"/>
  </r>
  <r>
    <x v="25"/>
    <s v="JUNDIAÍ"/>
    <s v="NI"/>
    <s v="NI"/>
    <s v="NI"/>
    <n v="9"/>
  </r>
  <r>
    <x v="25"/>
    <s v="OSASCO"/>
    <s v="NI"/>
    <s v="NI"/>
    <s v="NI"/>
    <n v="9"/>
  </r>
  <r>
    <x v="25"/>
    <s v="SANTO ANDRÉ"/>
    <s v="NI"/>
    <s v="NI"/>
    <s v="NI"/>
    <n v="9"/>
  </r>
  <r>
    <x v="25"/>
    <s v="SÃO BERNARDO DO CAMPO"/>
    <s v="NI"/>
    <s v="NI"/>
    <s v="NI"/>
    <n v="9"/>
  </r>
  <r>
    <x v="25"/>
    <s v="SÃO JOSÉ DO RIO PRETO"/>
    <s v="NI"/>
    <s v="NI"/>
    <s v="NI"/>
    <n v="9"/>
  </r>
  <r>
    <x v="25"/>
    <s v="TAUBATÉ"/>
    <s v="NI"/>
    <s v="NI"/>
    <s v="NI"/>
    <n v="9"/>
  </r>
  <r>
    <x v="25"/>
    <s v="ITAPEVA"/>
    <s v="NI"/>
    <s v="NI"/>
    <s v="NI"/>
    <n v="8"/>
  </r>
  <r>
    <x v="25"/>
    <s v="ITU"/>
    <s v="NI"/>
    <s v="NI"/>
    <s v="NI"/>
    <n v="8"/>
  </r>
  <r>
    <x v="25"/>
    <s v="LIMEIRA"/>
    <s v="NI"/>
    <s v="NI"/>
    <s v="NI"/>
    <n v="8"/>
  </r>
  <r>
    <x v="25"/>
    <s v="MOGI DAS CRUZES"/>
    <s v="NI"/>
    <s v="NI"/>
    <s v="NI"/>
    <n v="9"/>
  </r>
  <r>
    <x v="25"/>
    <s v="VALINHOS"/>
    <s v="NI"/>
    <s v="NI"/>
    <s v="NI"/>
    <n v="8"/>
  </r>
  <r>
    <x v="25"/>
    <s v="CAIEIRAS"/>
    <s v="NI"/>
    <s v="NI"/>
    <s v="NI"/>
    <n v="7"/>
  </r>
  <r>
    <x v="25"/>
    <s v="FRANCA"/>
    <s v="NI"/>
    <s v="NI"/>
    <s v="NI"/>
    <n v="7"/>
  </r>
  <r>
    <x v="25"/>
    <s v="PRESIDENTE PRUDENTE"/>
    <s v="NI"/>
    <s v="NI"/>
    <s v="NI"/>
    <n v="7"/>
  </r>
  <r>
    <x v="25"/>
    <s v="REGISTRO"/>
    <s v="NI"/>
    <s v="NI"/>
    <s v="NI"/>
    <n v="7"/>
  </r>
  <r>
    <x v="25"/>
    <s v="SUZANO"/>
    <s v="NI"/>
    <s v="NI"/>
    <s v="NI"/>
    <n v="7"/>
  </r>
  <r>
    <x v="25"/>
    <s v="AMERICANA"/>
    <s v="NI"/>
    <s v="NI"/>
    <s v="NI"/>
    <n v="6"/>
  </r>
  <r>
    <x v="25"/>
    <s v="AMPARO"/>
    <s v="NI"/>
    <s v="NI"/>
    <s v="NI"/>
    <n v="6"/>
  </r>
  <r>
    <x v="25"/>
    <s v="BRAGANÇA PAULISTA"/>
    <s v="NI"/>
    <s v="NI"/>
    <s v="NI"/>
    <n v="6"/>
  </r>
  <r>
    <x v="25"/>
    <s v="ITAQUAQUECETUBA"/>
    <s v="NI"/>
    <s v="NI"/>
    <s v="NI"/>
    <n v="6"/>
  </r>
  <r>
    <x v="25"/>
    <s v="JAÚ"/>
    <s v="NI"/>
    <s v="NI"/>
    <s v="NI"/>
    <n v="6"/>
  </r>
  <r>
    <x v="25"/>
    <s v="MAUÁ"/>
    <s v="NI"/>
    <s v="NI"/>
    <s v="NI"/>
    <n v="6"/>
  </r>
  <r>
    <x v="25"/>
    <s v="MOJI-MIRIM"/>
    <s v="NI"/>
    <s v="NI"/>
    <s v="NI"/>
    <n v="5"/>
  </r>
  <r>
    <x v="25"/>
    <s v="SÃO SEBASTIÃO"/>
    <s v="NI"/>
    <s v="NI"/>
    <s v="NI"/>
    <n v="6"/>
  </r>
  <r>
    <x v="25"/>
    <s v="ASSIS"/>
    <s v="NI"/>
    <s v="NI"/>
    <s v="NI"/>
    <n v="5"/>
  </r>
  <r>
    <x v="25"/>
    <s v="BAURU"/>
    <s v="NI"/>
    <s v="NI"/>
    <s v="NI"/>
    <n v="5"/>
  </r>
  <r>
    <x v="25"/>
    <s v="GUARATINGUETÁ"/>
    <s v="NI"/>
    <s v="NI"/>
    <s v="NI"/>
    <n v="5"/>
  </r>
  <r>
    <x v="25"/>
    <s v="ITAPETININGA"/>
    <s v="NI"/>
    <s v="NI"/>
    <s v="NI"/>
    <n v="5"/>
  </r>
  <r>
    <x v="25"/>
    <s v="MARÍLIA"/>
    <s v="NI"/>
    <s v="NI"/>
    <s v="NI"/>
    <n v="5"/>
  </r>
  <r>
    <x v="25"/>
    <s v="PIRASSUNUNGA"/>
    <s v="NI"/>
    <s v="NI"/>
    <s v="NI"/>
    <n v="5"/>
  </r>
  <r>
    <x v="25"/>
    <s v="SÃO CARLOS"/>
    <s v="NI"/>
    <s v="NI"/>
    <s v="NI"/>
    <n v="5"/>
  </r>
  <r>
    <x v="25"/>
    <s v="SÃO JOSÉ DO RIO PARDO"/>
    <s v="NI"/>
    <s v="NI"/>
    <s v="NI"/>
    <n v="5"/>
  </r>
  <r>
    <x v="25"/>
    <s v="SERTÃOZINHO"/>
    <s v="NI"/>
    <s v="NI"/>
    <s v="NI"/>
    <n v="5"/>
  </r>
  <r>
    <x v="25"/>
    <s v="SUMARÉ"/>
    <s v="NI"/>
    <s v="NI"/>
    <s v="NI"/>
    <n v="5"/>
  </r>
  <r>
    <x v="25"/>
    <s v="RIO CLARO"/>
    <s v="NI"/>
    <s v="NI"/>
    <s v="NI"/>
    <n v="5"/>
  </r>
  <r>
    <x v="25"/>
    <s v="SÃO JOÃO DA BOA VISTA"/>
    <s v="NI"/>
    <s v="NI"/>
    <s v="NI"/>
    <n v="4"/>
  </r>
  <r>
    <x v="25"/>
    <s v="ARAÇATUBA"/>
    <s v="NI"/>
    <s v="NI"/>
    <s v="NI"/>
    <n v="4"/>
  </r>
  <r>
    <x v="25"/>
    <s v="ARARAQUARA"/>
    <s v="NI"/>
    <s v="NI"/>
    <s v="NI"/>
    <n v="4"/>
  </r>
  <r>
    <x v="25"/>
    <s v="AVARÉ"/>
    <s v="NI"/>
    <s v="NI"/>
    <s v="NI"/>
    <n v="4"/>
  </r>
  <r>
    <x v="25"/>
    <s v="BARRETOS"/>
    <s v="NI"/>
    <s v="NI"/>
    <s v="NI"/>
    <n v="4"/>
  </r>
  <r>
    <x v="25"/>
    <s v="BIRIGUI"/>
    <s v="NI"/>
    <s v="NI"/>
    <s v="NI"/>
    <n v="4"/>
  </r>
  <r>
    <x v="25"/>
    <s v="CATANDUVA"/>
    <s v="NI"/>
    <s v="NI"/>
    <s v="NI"/>
    <n v="4"/>
  </r>
  <r>
    <x v="25"/>
    <s v="DIADEMA"/>
    <s v="NI"/>
    <s v="NI"/>
    <s v="NI"/>
    <n v="4"/>
  </r>
  <r>
    <x v="25"/>
    <s v="ITANHAÉM"/>
    <s v="NI"/>
    <s v="NI"/>
    <s v="NI"/>
    <n v="4"/>
  </r>
  <r>
    <x v="25"/>
    <s v="JACAREÍ"/>
    <s v="NI"/>
    <s v="NI"/>
    <s v="NI"/>
    <n v="3"/>
  </r>
  <r>
    <x v="25"/>
    <s v="MIRASSOL"/>
    <s v="NI"/>
    <s v="NI"/>
    <s v="NI"/>
    <n v="4"/>
  </r>
  <r>
    <x v="25"/>
    <s v="OURINHOS"/>
    <s v="NI"/>
    <s v="NI"/>
    <s v="NI"/>
    <n v="4"/>
  </r>
  <r>
    <x v="25"/>
    <s v="PRESIDENTE VENCESLAU"/>
    <s v="NI"/>
    <s v="NI"/>
    <s v="NI"/>
    <n v="4"/>
  </r>
  <r>
    <x v="25"/>
    <s v="SANTA FÉ DO SUL"/>
    <s v="NI"/>
    <s v="NI"/>
    <s v="NI"/>
    <n v="4"/>
  </r>
  <r>
    <x v="25"/>
    <s v="TATUÍ"/>
    <s v="NI"/>
    <s v="NI"/>
    <s v="NI"/>
    <n v="4"/>
  </r>
  <r>
    <x v="25"/>
    <s v="TUPÃ"/>
    <s v="NI"/>
    <s v="NI"/>
    <s v="NI"/>
    <n v="4"/>
  </r>
  <r>
    <x v="25"/>
    <s v="ADAMANTINA"/>
    <s v="NI"/>
    <s v="NI"/>
    <s v="NI"/>
    <n v="3"/>
  </r>
  <r>
    <x v="25"/>
    <s v="ANDRADINA"/>
    <s v="NI"/>
    <s v="NI"/>
    <s v="NI"/>
    <n v="3"/>
  </r>
  <r>
    <x v="25"/>
    <s v="BEBEDOURO"/>
    <s v="NI"/>
    <s v="NI"/>
    <s v="NI"/>
    <n v="3"/>
  </r>
  <r>
    <x v="25"/>
    <s v="BOTUCATU"/>
    <s v="NI"/>
    <s v="NI"/>
    <s v="NI"/>
    <n v="3"/>
  </r>
  <r>
    <x v="25"/>
    <s v="CRUZEIRO"/>
    <s v="NI"/>
    <s v="NI"/>
    <s v="NI"/>
    <n v="3"/>
  </r>
  <r>
    <x v="25"/>
    <s v="DRACENA"/>
    <s v="NI"/>
    <s v="NI"/>
    <s v="NI"/>
    <n v="3"/>
  </r>
  <r>
    <x v="25"/>
    <s v="FERNANDÓPOLIS"/>
    <s v="NI"/>
    <s v="NI"/>
    <s v="NI"/>
    <n v="3"/>
  </r>
  <r>
    <x v="25"/>
    <s v="ITARARÉ"/>
    <s v="NI"/>
    <s v="NI"/>
    <s v="NI"/>
    <n v="3"/>
  </r>
  <r>
    <x v="25"/>
    <s v="JALES"/>
    <s v="NI"/>
    <s v="NI"/>
    <s v="NI"/>
    <n v="3"/>
  </r>
  <r>
    <x v="25"/>
    <s v="NOVO HORIZONTE"/>
    <s v="NI"/>
    <s v="NI"/>
    <s v="NI"/>
    <n v="3"/>
  </r>
  <r>
    <x v="25"/>
    <s v="PIRAJU"/>
    <s v="NI"/>
    <s v="NI"/>
    <s v="NI"/>
    <n v="3"/>
  </r>
  <r>
    <x v="25"/>
    <s v="SÃO CAETANO DO SUL"/>
    <s v="NI"/>
    <s v="NI"/>
    <s v="NI"/>
    <n v="3"/>
  </r>
  <r>
    <x v="25"/>
    <s v="SÃO JOAQUIM DA BARRA"/>
    <s v="NI"/>
    <s v="NI"/>
    <s v="NI"/>
    <n v="3"/>
  </r>
  <r>
    <x v="25"/>
    <s v="TAQUARITINGA"/>
    <s v="NI"/>
    <s v="NI"/>
    <s v="NI"/>
    <n v="3"/>
  </r>
  <r>
    <x v="25"/>
    <s v="VOTUPORANGA"/>
    <s v="NI"/>
    <s v="NI"/>
    <s v="NI"/>
    <n v="3"/>
  </r>
  <r>
    <x v="25"/>
    <s v="LINS"/>
    <s v="NI"/>
    <s v="NI"/>
    <s v="NI"/>
    <n v="3"/>
  </r>
  <r>
    <x v="25"/>
    <s v="PENÁPOLIS"/>
    <s v="NI"/>
    <s v="NI"/>
    <s v="NI"/>
    <n v="3"/>
  </r>
  <r>
    <x v="25"/>
    <s v="PEREIRA BARRETO"/>
    <s v="NI"/>
    <s v="NI"/>
    <s v="NI"/>
    <n v="3"/>
  </r>
  <r>
    <x v="26"/>
    <s v="ARAGUAÍNA"/>
    <n v="12"/>
    <n v="0"/>
    <n v="1"/>
    <n v="13"/>
  </r>
  <r>
    <x v="26"/>
    <s v="ARAGUATINS"/>
    <n v="5"/>
    <n v="1"/>
    <n v="0"/>
    <n v="6"/>
  </r>
  <r>
    <x v="26"/>
    <s v="COLINAS"/>
    <n v="8"/>
    <n v="1"/>
    <n v="0"/>
    <n v="9"/>
  </r>
  <r>
    <x v="26"/>
    <s v="DIANÓPOLIS"/>
    <n v="6"/>
    <n v="0"/>
    <n v="0"/>
    <n v="6"/>
  </r>
  <r>
    <x v="26"/>
    <s v="GURUPI"/>
    <n v="12"/>
    <n v="0"/>
    <n v="1"/>
    <n v="13"/>
  </r>
  <r>
    <x v="26"/>
    <s v="PALMAS"/>
    <n v="28"/>
    <n v="3"/>
    <n v="2"/>
    <n v="33"/>
  </r>
  <r>
    <x v="26"/>
    <s v="PARAISO DO TO"/>
    <n v="6"/>
    <n v="1"/>
    <n v="0"/>
    <n v="7"/>
  </r>
  <r>
    <x v="26"/>
    <s v="PORTO NACIONAL"/>
    <n v="6"/>
    <n v="1"/>
    <n v="0"/>
    <n v="7"/>
  </r>
  <r>
    <x v="26"/>
    <s v="TOCANTINÓPOLIS"/>
    <n v="5"/>
    <n v="0"/>
    <n v="0"/>
    <n v="5"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  <r>
    <x v="27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50C840-868C-4CAD-9460-A707E5110B4F}" name="Tabela dinâ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:B31" firstHeaderRow="1" firstDataRow="1" firstDataCol="1"/>
  <pivotFields count="6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oma de TOTAL VAGAS" fld="5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0"/>
        </references>
      </pivotArea>
    </format>
    <format dxfId="11">
      <pivotArea dataOnly="0" labelOnly="1" grandRow="1" outline="0" fieldPosition="0"/>
    </format>
    <format dxfId="10">
      <pivotArea dataOnly="0" labelOnly="1" outline="0" axis="axisValues" fieldPosition="0"/>
    </format>
    <format dxfId="9">
      <pivotArea grandRow="1" outline="0" collapsedLevelsAreSubtotals="1" fieldPosition="0"/>
    </format>
    <format dxfId="8">
      <pivotArea dataOnly="0" labelOnly="1" grandRow="1" outline="0" fieldPosition="0"/>
    </format>
    <format dxfId="7">
      <pivotArea collapsedLevelsAreSubtotals="1" fieldPosition="0">
        <references count="1">
          <reference field="0" count="1">
            <x v="20"/>
          </reference>
        </references>
      </pivotArea>
    </format>
    <format dxfId="6">
      <pivotArea dataOnly="0" labelOnly="1" fieldPosition="0">
        <references count="1">
          <reference field="0" count="1">
            <x v="20"/>
          </reference>
        </references>
      </pivotArea>
    </format>
    <format dxfId="5">
      <pivotArea collapsedLevelsAreSubtotals="1" fieldPosition="0">
        <references count="1">
          <reference field="0" count="1">
            <x v="24"/>
          </reference>
        </references>
      </pivotArea>
    </format>
    <format dxfId="4">
      <pivotArea dataOnly="0" labelOnly="1" fieldPosition="0">
        <references count="1">
          <reference field="0" count="1">
            <x v="24"/>
          </reference>
        </references>
      </pivotArea>
    </format>
    <format dxfId="3">
      <pivotArea collapsedLevelsAreSubtotals="1" fieldPosition="0">
        <references count="1">
          <reference field="0" count="1">
            <x v="11"/>
          </reference>
        </references>
      </pivotArea>
    </format>
    <format dxfId="2">
      <pivotArea dataOnly="0" labelOnly="1" fieldPosition="0">
        <references count="1">
          <reference field="0" count="1">
            <x v="11"/>
          </reference>
        </references>
      </pivotArea>
    </format>
    <format dxfId="1">
      <pivotArea collapsedLevelsAreSubtotals="1" fieldPosition="0">
        <references count="1">
          <reference field="0" count="1">
            <x v="18"/>
          </reference>
        </references>
      </pivotArea>
    </format>
    <format dxfId="0">
      <pivotArea dataOnly="0" labelOnly="1" fieldPosition="0">
        <references count="1">
          <reference field="0" count="1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185169-78CE-4C43-8FA6-AA20F6AA97AF}" name="Tabela dinâmica3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D2:E31" firstHeaderRow="1" firstDataRow="1" firstDataCol="1"/>
  <pivotFields count="6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Soma de TOTAL VAGAS" fld="5" baseField="0" baseItem="0"/>
  </dataFields>
  <formats count="18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outline="0" axis="axisValues" fieldPosition="0"/>
    </format>
    <format dxfId="33">
      <pivotArea field="0" type="button" dataOnly="0" labelOnly="1" outline="0" axis="axisRow" fieldPosition="0"/>
    </format>
    <format dxfId="32">
      <pivotArea dataOnly="0" labelOnly="1" outline="0" axis="axisValues" fieldPosition="0"/>
    </format>
    <format dxfId="31">
      <pivotArea collapsedLevelsAreSubtotals="1" fieldPosition="0">
        <references count="1">
          <reference field="0" count="1">
            <x v="19"/>
          </reference>
        </references>
      </pivotArea>
    </format>
    <format dxfId="30">
      <pivotArea dataOnly="0" fieldPosition="0">
        <references count="1">
          <reference field="0" count="12"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">
      <pivotArea collapsedLevelsAreSubtotals="1" fieldPosition="0">
        <references count="1">
          <reference field="0" count="1">
            <x v="20"/>
          </reference>
        </references>
      </pivotArea>
    </format>
    <format dxfId="28">
      <pivotArea dataOnly="0" labelOnly="1" fieldPosition="0">
        <references count="1">
          <reference field="0" count="1">
            <x v="20"/>
          </reference>
        </references>
      </pivotArea>
    </format>
    <format dxfId="27">
      <pivotArea collapsedLevelsAreSubtotals="1" fieldPosition="0">
        <references count="1">
          <reference field="0" count="1">
            <x v="24"/>
          </reference>
        </references>
      </pivotArea>
    </format>
    <format dxfId="26">
      <pivotArea dataOnly="0" labelOnly="1" fieldPosition="0">
        <references count="1">
          <reference field="0" count="1">
            <x v="24"/>
          </reference>
        </references>
      </pivotArea>
    </format>
    <format dxfId="25">
      <pivotArea collapsedLevelsAreSubtotals="1" fieldPosition="0">
        <references count="1">
          <reference field="0" count="1">
            <x v="11"/>
          </reference>
        </references>
      </pivotArea>
    </format>
    <format dxfId="24">
      <pivotArea dataOnly="0" labelOnly="1" fieldPosition="0">
        <references count="1">
          <reference field="0" count="1">
            <x v="11"/>
          </reference>
        </references>
      </pivotArea>
    </format>
    <format dxfId="23">
      <pivotArea collapsedLevelsAreSubtotals="1" fieldPosition="0">
        <references count="1">
          <reference field="0" count="1">
            <x v="18"/>
          </reference>
        </references>
      </pivotArea>
    </format>
    <format dxfId="22">
      <pivotArea dataOnly="0" labelOnly="1" fieldPosition="0">
        <references count="1">
          <reference field="0" count="1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B497-4732-442D-95B6-03255111BA6B}">
  <sheetPr>
    <tabColor theme="0" tint="-0.14999847407452621"/>
  </sheetPr>
  <dimension ref="A1:E32"/>
  <sheetViews>
    <sheetView tabSelected="1" workbookViewId="0">
      <pane ySplit="2" topLeftCell="A3" activePane="bottomLeft" state="frozen"/>
      <selection pane="bottomLeft" activeCell="C19" sqref="C19"/>
    </sheetView>
  </sheetViews>
  <sheetFormatPr baseColWidth="10" defaultColWidth="9.1640625" defaultRowHeight="15"/>
  <cols>
    <col min="1" max="1" width="20.33203125" style="2" bestFit="1" customWidth="1"/>
    <col min="2" max="2" width="21.6640625" style="2" bestFit="1" customWidth="1"/>
    <col min="3" max="3" width="23.6640625" style="2" customWidth="1"/>
    <col min="4" max="4" width="20.33203125" style="2" bestFit="1" customWidth="1"/>
    <col min="5" max="5" width="21.6640625" style="2" bestFit="1" customWidth="1"/>
    <col min="6" max="16384" width="9.1640625" style="20"/>
  </cols>
  <sheetData>
    <row r="1" spans="1:5">
      <c r="A1" s="67" t="s">
        <v>559</v>
      </c>
      <c r="B1" s="67"/>
      <c r="C1" s="38"/>
      <c r="D1" s="68" t="s">
        <v>560</v>
      </c>
      <c r="E1" s="68"/>
    </row>
    <row r="2" spans="1:5">
      <c r="A2" s="2" t="s">
        <v>58</v>
      </c>
      <c r="B2" s="2" t="s">
        <v>61</v>
      </c>
      <c r="D2" s="2" t="s">
        <v>58</v>
      </c>
      <c r="E2" s="2" t="s">
        <v>61</v>
      </c>
    </row>
    <row r="3" spans="1:5">
      <c r="A3" s="2" t="s">
        <v>8</v>
      </c>
      <c r="B3" s="36">
        <v>96</v>
      </c>
      <c r="C3" s="36"/>
      <c r="D3" s="39" t="s">
        <v>8</v>
      </c>
      <c r="E3" s="40">
        <v>11</v>
      </c>
    </row>
    <row r="4" spans="1:5">
      <c r="A4" s="2" t="s">
        <v>548</v>
      </c>
      <c r="B4" s="36">
        <v>150</v>
      </c>
      <c r="C4" s="36"/>
      <c r="D4" s="39" t="s">
        <v>548</v>
      </c>
      <c r="E4" s="40">
        <v>16</v>
      </c>
    </row>
    <row r="5" spans="1:5">
      <c r="A5" s="2" t="s">
        <v>197</v>
      </c>
      <c r="B5" s="36">
        <v>158</v>
      </c>
      <c r="C5" s="36"/>
      <c r="D5" s="39" t="s">
        <v>197</v>
      </c>
      <c r="E5" s="40">
        <v>17</v>
      </c>
    </row>
    <row r="6" spans="1:5">
      <c r="A6" s="2" t="s">
        <v>2</v>
      </c>
      <c r="B6" s="36">
        <v>53</v>
      </c>
      <c r="C6" s="36"/>
      <c r="D6" s="39" t="s">
        <v>2</v>
      </c>
      <c r="E6" s="40">
        <v>7</v>
      </c>
    </row>
    <row r="7" spans="1:5">
      <c r="A7" s="2" t="s">
        <v>270</v>
      </c>
      <c r="B7" s="36">
        <v>312</v>
      </c>
      <c r="C7" s="36"/>
      <c r="D7" s="39" t="s">
        <v>270</v>
      </c>
      <c r="E7" s="40">
        <v>28</v>
      </c>
    </row>
    <row r="8" spans="1:5">
      <c r="A8" s="2" t="s">
        <v>9</v>
      </c>
      <c r="B8" s="36">
        <v>270</v>
      </c>
      <c r="C8" s="36"/>
      <c r="D8" s="39" t="s">
        <v>9</v>
      </c>
      <c r="E8" s="40">
        <v>27</v>
      </c>
    </row>
    <row r="9" spans="1:5">
      <c r="A9" s="2" t="s">
        <v>248</v>
      </c>
      <c r="B9" s="36">
        <v>110</v>
      </c>
      <c r="C9" s="36"/>
      <c r="D9" s="39" t="s">
        <v>248</v>
      </c>
      <c r="E9" s="40">
        <v>11</v>
      </c>
    </row>
    <row r="10" spans="1:5">
      <c r="A10" s="2" t="s">
        <v>27</v>
      </c>
      <c r="B10" s="36">
        <v>189</v>
      </c>
      <c r="C10" s="36"/>
      <c r="D10" s="39" t="s">
        <v>27</v>
      </c>
      <c r="E10" s="40">
        <v>19</v>
      </c>
    </row>
    <row r="11" spans="1:5">
      <c r="A11" s="2" t="s">
        <v>57</v>
      </c>
      <c r="B11" s="36">
        <v>211</v>
      </c>
      <c r="C11" s="36"/>
      <c r="D11" s="39" t="s">
        <v>57</v>
      </c>
      <c r="E11" s="40">
        <v>20</v>
      </c>
    </row>
    <row r="12" spans="1:5">
      <c r="A12" s="2" t="s">
        <v>391</v>
      </c>
      <c r="B12" s="36">
        <v>220</v>
      </c>
      <c r="C12" s="36"/>
      <c r="D12" s="39" t="s">
        <v>391</v>
      </c>
      <c r="E12" s="40">
        <v>22</v>
      </c>
    </row>
    <row r="13" spans="1:5">
      <c r="A13" s="2" t="s">
        <v>390</v>
      </c>
      <c r="B13" s="36">
        <v>442</v>
      </c>
      <c r="C13" s="36"/>
      <c r="D13" s="39" t="s">
        <v>390</v>
      </c>
      <c r="E13" s="40">
        <v>40</v>
      </c>
    </row>
    <row r="14" spans="1:5">
      <c r="A14" s="2" t="s">
        <v>185</v>
      </c>
      <c r="B14" s="36">
        <v>129</v>
      </c>
      <c r="C14" s="36"/>
      <c r="D14" s="2" t="s">
        <v>185</v>
      </c>
      <c r="E14" s="36">
        <v>14</v>
      </c>
    </row>
    <row r="15" spans="1:5">
      <c r="A15" s="2" t="s">
        <v>411</v>
      </c>
      <c r="B15" s="36">
        <v>144</v>
      </c>
      <c r="C15" s="36"/>
      <c r="D15" s="39" t="s">
        <v>411</v>
      </c>
      <c r="E15" s="40">
        <v>15</v>
      </c>
    </row>
    <row r="16" spans="1:5">
      <c r="A16" s="2" t="s">
        <v>529</v>
      </c>
      <c r="B16" s="36">
        <v>187</v>
      </c>
      <c r="C16" s="36"/>
      <c r="D16" s="39" t="s">
        <v>529</v>
      </c>
      <c r="E16" s="40">
        <v>19</v>
      </c>
    </row>
    <row r="17" spans="1:5">
      <c r="A17" s="2" t="s">
        <v>62</v>
      </c>
      <c r="B17" s="36">
        <v>139</v>
      </c>
      <c r="C17" s="36"/>
      <c r="D17" s="3" t="s">
        <v>62</v>
      </c>
      <c r="E17" s="42">
        <v>15</v>
      </c>
    </row>
    <row r="18" spans="1:5">
      <c r="A18" s="2" t="s">
        <v>251</v>
      </c>
      <c r="B18" s="36">
        <v>231</v>
      </c>
      <c r="C18" s="36"/>
      <c r="D18" s="3" t="s">
        <v>251</v>
      </c>
      <c r="E18" s="42">
        <v>23</v>
      </c>
    </row>
    <row r="19" spans="1:5">
      <c r="A19" s="2" t="s">
        <v>97</v>
      </c>
      <c r="B19" s="36">
        <v>120</v>
      </c>
      <c r="C19" s="36"/>
      <c r="D19" s="3" t="s">
        <v>97</v>
      </c>
      <c r="E19" s="42">
        <v>12</v>
      </c>
    </row>
    <row r="20" spans="1:5">
      <c r="A20" s="2" t="s">
        <v>451</v>
      </c>
      <c r="B20" s="36">
        <v>296</v>
      </c>
      <c r="C20" s="36"/>
      <c r="D20" s="3" t="s">
        <v>451</v>
      </c>
      <c r="E20" s="42">
        <v>29</v>
      </c>
    </row>
    <row r="21" spans="1:5">
      <c r="A21" s="2" t="s">
        <v>433</v>
      </c>
      <c r="B21" s="36">
        <v>446</v>
      </c>
      <c r="C21" s="36"/>
      <c r="D21" s="2" t="s">
        <v>433</v>
      </c>
      <c r="E21" s="36">
        <v>41</v>
      </c>
    </row>
    <row r="22" spans="1:5">
      <c r="A22" s="2" t="s">
        <v>231</v>
      </c>
      <c r="B22" s="36">
        <v>120</v>
      </c>
      <c r="C22" s="36"/>
      <c r="D22" s="3" t="s">
        <v>231</v>
      </c>
      <c r="E22" s="43">
        <v>13</v>
      </c>
    </row>
    <row r="23" spans="1:5">
      <c r="A23" s="2" t="s">
        <v>427</v>
      </c>
      <c r="B23" s="36">
        <v>83</v>
      </c>
      <c r="C23" s="36"/>
      <c r="D23" s="2" t="s">
        <v>427</v>
      </c>
      <c r="E23" s="36">
        <v>9</v>
      </c>
    </row>
    <row r="24" spans="1:5">
      <c r="A24" s="2" t="s">
        <v>490</v>
      </c>
      <c r="B24" s="36">
        <v>64</v>
      </c>
      <c r="C24" s="36"/>
      <c r="D24" s="3" t="s">
        <v>490</v>
      </c>
      <c r="E24" s="42">
        <v>8</v>
      </c>
    </row>
    <row r="25" spans="1:5">
      <c r="A25" s="2" t="s">
        <v>528</v>
      </c>
      <c r="B25" s="36">
        <v>307</v>
      </c>
      <c r="C25" s="36"/>
      <c r="D25" s="3" t="s">
        <v>528</v>
      </c>
      <c r="E25" s="42">
        <v>30</v>
      </c>
    </row>
    <row r="26" spans="1:5">
      <c r="A26" s="2" t="s">
        <v>184</v>
      </c>
      <c r="B26" s="36">
        <v>298</v>
      </c>
      <c r="C26" s="36"/>
      <c r="D26" s="3" t="s">
        <v>184</v>
      </c>
      <c r="E26" s="42">
        <v>28</v>
      </c>
    </row>
    <row r="27" spans="1:5">
      <c r="A27" s="2" t="s">
        <v>241</v>
      </c>
      <c r="B27" s="36">
        <v>103</v>
      </c>
      <c r="C27" s="36"/>
      <c r="D27" s="2" t="s">
        <v>241</v>
      </c>
      <c r="E27" s="36">
        <v>11</v>
      </c>
    </row>
    <row r="28" spans="1:5">
      <c r="A28" s="2" t="s">
        <v>183</v>
      </c>
      <c r="B28" s="36">
        <v>646</v>
      </c>
      <c r="C28" s="36"/>
      <c r="D28" s="3" t="s">
        <v>183</v>
      </c>
      <c r="E28" s="42">
        <v>56</v>
      </c>
    </row>
    <row r="29" spans="1:5">
      <c r="A29" s="2" t="s">
        <v>82</v>
      </c>
      <c r="B29" s="36">
        <v>99</v>
      </c>
      <c r="C29" s="36"/>
      <c r="D29" s="39" t="s">
        <v>82</v>
      </c>
      <c r="E29" s="40">
        <v>11</v>
      </c>
    </row>
    <row r="30" spans="1:5">
      <c r="A30" s="2" t="s">
        <v>59</v>
      </c>
      <c r="B30" s="36"/>
      <c r="C30" s="36"/>
      <c r="D30" s="39" t="s">
        <v>59</v>
      </c>
      <c r="E30" s="40"/>
    </row>
    <row r="31" spans="1:5">
      <c r="A31" s="3" t="s">
        <v>60</v>
      </c>
      <c r="B31" s="42">
        <v>5623</v>
      </c>
      <c r="C31" s="36"/>
      <c r="D31" s="39" t="s">
        <v>60</v>
      </c>
      <c r="E31" s="40">
        <v>552</v>
      </c>
    </row>
    <row r="32" spans="1:5">
      <c r="A32" s="37" t="s">
        <v>558</v>
      </c>
      <c r="B32" s="2">
        <v>5623</v>
      </c>
      <c r="D32" s="41" t="s">
        <v>558</v>
      </c>
      <c r="E32" s="2">
        <v>552</v>
      </c>
    </row>
  </sheetData>
  <mergeCells count="2">
    <mergeCell ref="A1:B1"/>
    <mergeCell ref="D1:E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3741-4CD4-4810-9ED1-7C340E9C2143}">
  <sheetPr>
    <tabColor theme="4"/>
  </sheetPr>
  <dimension ref="A1:AE837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8" style="3" bestFit="1" customWidth="1"/>
    <col min="2" max="2" width="61.5" style="3" customWidth="1"/>
    <col min="3" max="3" width="14.6640625" customWidth="1"/>
    <col min="4" max="4" width="9.1640625" style="39"/>
    <col min="5" max="5" width="8.83203125" style="39" bestFit="1" customWidth="1"/>
    <col min="6" max="6" width="9.5" bestFit="1" customWidth="1"/>
    <col min="7" max="31" width="9.1640625" style="20"/>
  </cols>
  <sheetData>
    <row r="1" spans="1:6">
      <c r="A1" s="1" t="s">
        <v>0</v>
      </c>
      <c r="B1" s="44" t="s">
        <v>4</v>
      </c>
      <c r="C1" s="1" t="s">
        <v>1</v>
      </c>
      <c r="D1" s="1" t="s">
        <v>8</v>
      </c>
      <c r="E1" s="1" t="s">
        <v>561</v>
      </c>
      <c r="F1" s="1" t="s">
        <v>566</v>
      </c>
    </row>
    <row r="2" spans="1:6">
      <c r="A2" s="19" t="s">
        <v>8</v>
      </c>
      <c r="B2" s="21" t="s">
        <v>5</v>
      </c>
      <c r="C2" s="8">
        <v>77</v>
      </c>
      <c r="D2" s="8">
        <f t="shared" ref="D2:D65" si="0">C2-E2-F2</f>
        <v>58</v>
      </c>
      <c r="E2" s="8">
        <f t="shared" ref="E2:E65" si="1">IF(C2&gt;=5,ROUNDUP(0.05*C2,0),0)</f>
        <v>4</v>
      </c>
      <c r="F2" s="8">
        <f t="shared" ref="F2:F65" si="2">ROUND(0.2*C2,0)</f>
        <v>15</v>
      </c>
    </row>
    <row r="3" spans="1:6">
      <c r="A3" s="19" t="s">
        <v>8</v>
      </c>
      <c r="B3" s="21" t="s">
        <v>6</v>
      </c>
      <c r="C3" s="8">
        <v>11</v>
      </c>
      <c r="D3" s="8">
        <f t="shared" si="0"/>
        <v>8</v>
      </c>
      <c r="E3" s="8">
        <f t="shared" si="1"/>
        <v>1</v>
      </c>
      <c r="F3" s="8">
        <f t="shared" si="2"/>
        <v>2</v>
      </c>
    </row>
    <row r="4" spans="1:6">
      <c r="A4" s="19" t="s">
        <v>8</v>
      </c>
      <c r="B4" s="21" t="s">
        <v>7</v>
      </c>
      <c r="C4" s="8">
        <v>8</v>
      </c>
      <c r="D4" s="8">
        <f t="shared" si="0"/>
        <v>5</v>
      </c>
      <c r="E4" s="8">
        <f t="shared" si="1"/>
        <v>1</v>
      </c>
      <c r="F4" s="8">
        <f t="shared" si="2"/>
        <v>2</v>
      </c>
    </row>
    <row r="5" spans="1:6">
      <c r="A5" s="19" t="s">
        <v>548</v>
      </c>
      <c r="B5" s="21" t="s">
        <v>549</v>
      </c>
      <c r="C5" s="8">
        <v>14</v>
      </c>
      <c r="D5" s="8">
        <f t="shared" si="0"/>
        <v>10</v>
      </c>
      <c r="E5" s="8">
        <f t="shared" si="1"/>
        <v>1</v>
      </c>
      <c r="F5" s="8">
        <f t="shared" si="2"/>
        <v>3</v>
      </c>
    </row>
    <row r="6" spans="1:6">
      <c r="A6" s="19" t="s">
        <v>548</v>
      </c>
      <c r="B6" s="21" t="s">
        <v>550</v>
      </c>
      <c r="C6" s="8">
        <v>10</v>
      </c>
      <c r="D6" s="8">
        <f t="shared" si="0"/>
        <v>7</v>
      </c>
      <c r="E6" s="8">
        <f t="shared" si="1"/>
        <v>1</v>
      </c>
      <c r="F6" s="8">
        <f t="shared" si="2"/>
        <v>2</v>
      </c>
    </row>
    <row r="7" spans="1:6">
      <c r="A7" s="19" t="s">
        <v>548</v>
      </c>
      <c r="B7" s="21" t="s">
        <v>551</v>
      </c>
      <c r="C7" s="8">
        <v>56</v>
      </c>
      <c r="D7" s="8">
        <f t="shared" si="0"/>
        <v>42</v>
      </c>
      <c r="E7" s="8">
        <f t="shared" si="1"/>
        <v>3</v>
      </c>
      <c r="F7" s="8">
        <f t="shared" si="2"/>
        <v>11</v>
      </c>
    </row>
    <row r="8" spans="1:6">
      <c r="A8" s="19" t="s">
        <v>548</v>
      </c>
      <c r="B8" s="21" t="s">
        <v>552</v>
      </c>
      <c r="C8" s="8">
        <v>10</v>
      </c>
      <c r="D8" s="8">
        <f t="shared" si="0"/>
        <v>7</v>
      </c>
      <c r="E8" s="8">
        <f t="shared" si="1"/>
        <v>1</v>
      </c>
      <c r="F8" s="8">
        <f t="shared" si="2"/>
        <v>2</v>
      </c>
    </row>
    <row r="9" spans="1:6">
      <c r="A9" s="19" t="s">
        <v>548</v>
      </c>
      <c r="B9" s="21" t="s">
        <v>553</v>
      </c>
      <c r="C9" s="8">
        <v>10</v>
      </c>
      <c r="D9" s="8">
        <f t="shared" si="0"/>
        <v>7</v>
      </c>
      <c r="E9" s="8">
        <f t="shared" si="1"/>
        <v>1</v>
      </c>
      <c r="F9" s="8">
        <f t="shared" si="2"/>
        <v>2</v>
      </c>
    </row>
    <row r="10" spans="1:6">
      <c r="A10" s="19" t="s">
        <v>548</v>
      </c>
      <c r="B10" s="21" t="s">
        <v>554</v>
      </c>
      <c r="C10" s="8">
        <v>9</v>
      </c>
      <c r="D10" s="8">
        <f t="shared" si="0"/>
        <v>6</v>
      </c>
      <c r="E10" s="8">
        <f t="shared" si="1"/>
        <v>1</v>
      </c>
      <c r="F10" s="8">
        <f t="shared" si="2"/>
        <v>2</v>
      </c>
    </row>
    <row r="11" spans="1:6">
      <c r="A11" s="19" t="s">
        <v>548</v>
      </c>
      <c r="B11" s="21" t="s">
        <v>555</v>
      </c>
      <c r="C11" s="8">
        <v>10</v>
      </c>
      <c r="D11" s="8">
        <f t="shared" si="0"/>
        <v>7</v>
      </c>
      <c r="E11" s="8">
        <f t="shared" si="1"/>
        <v>1</v>
      </c>
      <c r="F11" s="8">
        <f t="shared" si="2"/>
        <v>2</v>
      </c>
    </row>
    <row r="12" spans="1:6">
      <c r="A12" s="19" t="s">
        <v>548</v>
      </c>
      <c r="B12" s="21" t="s">
        <v>556</v>
      </c>
      <c r="C12" s="8">
        <v>12</v>
      </c>
      <c r="D12" s="8">
        <f t="shared" si="0"/>
        <v>9</v>
      </c>
      <c r="E12" s="8">
        <f t="shared" si="1"/>
        <v>1</v>
      </c>
      <c r="F12" s="8">
        <f t="shared" si="2"/>
        <v>2</v>
      </c>
    </row>
    <row r="13" spans="1:6">
      <c r="A13" s="19" t="s">
        <v>548</v>
      </c>
      <c r="B13" s="21" t="s">
        <v>557</v>
      </c>
      <c r="C13" s="8">
        <v>10</v>
      </c>
      <c r="D13" s="8">
        <f t="shared" si="0"/>
        <v>7</v>
      </c>
      <c r="E13" s="8">
        <f t="shared" si="1"/>
        <v>1</v>
      </c>
      <c r="F13" s="8">
        <f t="shared" si="2"/>
        <v>2</v>
      </c>
    </row>
    <row r="14" spans="1:6">
      <c r="A14" s="19" t="s">
        <v>548</v>
      </c>
      <c r="B14" s="21" t="s">
        <v>389</v>
      </c>
      <c r="C14" s="8">
        <v>9</v>
      </c>
      <c r="D14" s="8">
        <f t="shared" si="0"/>
        <v>6</v>
      </c>
      <c r="E14" s="8">
        <f t="shared" si="1"/>
        <v>1</v>
      </c>
      <c r="F14" s="8">
        <f t="shared" si="2"/>
        <v>2</v>
      </c>
    </row>
    <row r="15" spans="1:6">
      <c r="A15" s="5" t="s">
        <v>197</v>
      </c>
      <c r="B15" s="21" t="s">
        <v>198</v>
      </c>
      <c r="C15" s="8">
        <v>4</v>
      </c>
      <c r="D15" s="8">
        <f t="shared" si="0"/>
        <v>3</v>
      </c>
      <c r="E15" s="8">
        <f t="shared" si="1"/>
        <v>0</v>
      </c>
      <c r="F15" s="8">
        <f t="shared" si="2"/>
        <v>1</v>
      </c>
    </row>
    <row r="16" spans="1:6">
      <c r="A16" s="5" t="s">
        <v>197</v>
      </c>
      <c r="B16" s="21" t="s">
        <v>199</v>
      </c>
      <c r="C16" s="8">
        <v>3</v>
      </c>
      <c r="D16" s="8">
        <f t="shared" si="0"/>
        <v>2</v>
      </c>
      <c r="E16" s="8">
        <f t="shared" si="1"/>
        <v>0</v>
      </c>
      <c r="F16" s="8">
        <f t="shared" si="2"/>
        <v>1</v>
      </c>
    </row>
    <row r="17" spans="1:6">
      <c r="A17" s="5" t="s">
        <v>197</v>
      </c>
      <c r="B17" s="21" t="s">
        <v>200</v>
      </c>
      <c r="C17" s="8">
        <v>4</v>
      </c>
      <c r="D17" s="8">
        <f t="shared" si="0"/>
        <v>3</v>
      </c>
      <c r="E17" s="8">
        <f t="shared" si="1"/>
        <v>0</v>
      </c>
      <c r="F17" s="8">
        <f t="shared" si="2"/>
        <v>1</v>
      </c>
    </row>
    <row r="18" spans="1:6">
      <c r="A18" s="5" t="s">
        <v>197</v>
      </c>
      <c r="B18" s="21" t="s">
        <v>201</v>
      </c>
      <c r="C18" s="8">
        <v>4</v>
      </c>
      <c r="D18" s="8">
        <f t="shared" si="0"/>
        <v>3</v>
      </c>
      <c r="E18" s="8">
        <f t="shared" si="1"/>
        <v>0</v>
      </c>
      <c r="F18" s="8">
        <f t="shared" si="2"/>
        <v>1</v>
      </c>
    </row>
    <row r="19" spans="1:6">
      <c r="A19" s="5" t="s">
        <v>197</v>
      </c>
      <c r="B19" s="21" t="s">
        <v>202</v>
      </c>
      <c r="C19" s="8">
        <v>3</v>
      </c>
      <c r="D19" s="8">
        <f t="shared" si="0"/>
        <v>2</v>
      </c>
      <c r="E19" s="8">
        <f t="shared" si="1"/>
        <v>0</v>
      </c>
      <c r="F19" s="8">
        <f t="shared" si="2"/>
        <v>1</v>
      </c>
    </row>
    <row r="20" spans="1:6">
      <c r="A20" s="5" t="s">
        <v>197</v>
      </c>
      <c r="B20" s="21" t="s">
        <v>203</v>
      </c>
      <c r="C20" s="8">
        <v>2</v>
      </c>
      <c r="D20" s="8">
        <f t="shared" si="0"/>
        <v>2</v>
      </c>
      <c r="E20" s="8">
        <f t="shared" si="1"/>
        <v>0</v>
      </c>
      <c r="F20" s="8">
        <f t="shared" si="2"/>
        <v>0</v>
      </c>
    </row>
    <row r="21" spans="1:6">
      <c r="A21" s="5" t="s">
        <v>197</v>
      </c>
      <c r="B21" s="21" t="s">
        <v>204</v>
      </c>
      <c r="C21" s="8">
        <v>3</v>
      </c>
      <c r="D21" s="8">
        <f t="shared" si="0"/>
        <v>2</v>
      </c>
      <c r="E21" s="8">
        <f t="shared" si="1"/>
        <v>0</v>
      </c>
      <c r="F21" s="8">
        <f t="shared" si="2"/>
        <v>1</v>
      </c>
    </row>
    <row r="22" spans="1:6">
      <c r="A22" s="5" t="s">
        <v>197</v>
      </c>
      <c r="B22" s="21" t="s">
        <v>205</v>
      </c>
      <c r="C22" s="8">
        <v>122</v>
      </c>
      <c r="D22" s="8">
        <f t="shared" si="0"/>
        <v>91</v>
      </c>
      <c r="E22" s="8">
        <f t="shared" si="1"/>
        <v>7</v>
      </c>
      <c r="F22" s="8">
        <f t="shared" si="2"/>
        <v>24</v>
      </c>
    </row>
    <row r="23" spans="1:6">
      <c r="A23" s="5" t="s">
        <v>197</v>
      </c>
      <c r="B23" s="21" t="s">
        <v>206</v>
      </c>
      <c r="C23" s="8">
        <v>4</v>
      </c>
      <c r="D23" s="8">
        <f t="shared" si="0"/>
        <v>3</v>
      </c>
      <c r="E23" s="8">
        <f t="shared" si="1"/>
        <v>0</v>
      </c>
      <c r="F23" s="8">
        <f t="shared" si="2"/>
        <v>1</v>
      </c>
    </row>
    <row r="24" spans="1:6">
      <c r="A24" s="5" t="s">
        <v>197</v>
      </c>
      <c r="B24" s="21" t="s">
        <v>207</v>
      </c>
      <c r="C24" s="8">
        <v>2</v>
      </c>
      <c r="D24" s="8">
        <f t="shared" si="0"/>
        <v>2</v>
      </c>
      <c r="E24" s="8">
        <f t="shared" si="1"/>
        <v>0</v>
      </c>
      <c r="F24" s="8">
        <f t="shared" si="2"/>
        <v>0</v>
      </c>
    </row>
    <row r="25" spans="1:6">
      <c r="A25" s="5" t="s">
        <v>197</v>
      </c>
      <c r="B25" s="21" t="s">
        <v>208</v>
      </c>
      <c r="C25" s="8">
        <v>3</v>
      </c>
      <c r="D25" s="8">
        <f t="shared" si="0"/>
        <v>2</v>
      </c>
      <c r="E25" s="8">
        <f t="shared" si="1"/>
        <v>0</v>
      </c>
      <c r="F25" s="8">
        <f t="shared" si="2"/>
        <v>1</v>
      </c>
    </row>
    <row r="26" spans="1:6">
      <c r="A26" s="5" t="s">
        <v>197</v>
      </c>
      <c r="B26" s="21" t="s">
        <v>209</v>
      </c>
      <c r="C26" s="8">
        <v>4</v>
      </c>
      <c r="D26" s="8">
        <f t="shared" si="0"/>
        <v>3</v>
      </c>
      <c r="E26" s="8">
        <f t="shared" si="1"/>
        <v>0</v>
      </c>
      <c r="F26" s="8">
        <f t="shared" si="2"/>
        <v>1</v>
      </c>
    </row>
    <row r="27" spans="1:6">
      <c r="A27" s="19" t="s">
        <v>2</v>
      </c>
      <c r="B27" s="4" t="s">
        <v>3</v>
      </c>
      <c r="C27" s="8">
        <v>53</v>
      </c>
      <c r="D27" s="8">
        <f t="shared" si="0"/>
        <v>39</v>
      </c>
      <c r="E27" s="8">
        <f t="shared" si="1"/>
        <v>3</v>
      </c>
      <c r="F27" s="8">
        <f t="shared" si="2"/>
        <v>11</v>
      </c>
    </row>
    <row r="28" spans="1:6">
      <c r="A28" s="19" t="s">
        <v>270</v>
      </c>
      <c r="B28" s="4" t="s">
        <v>271</v>
      </c>
      <c r="C28" s="8">
        <v>128</v>
      </c>
      <c r="D28" s="8">
        <f t="shared" si="0"/>
        <v>95</v>
      </c>
      <c r="E28" s="8">
        <f t="shared" si="1"/>
        <v>7</v>
      </c>
      <c r="F28" s="8">
        <f t="shared" si="2"/>
        <v>26</v>
      </c>
    </row>
    <row r="29" spans="1:6">
      <c r="A29" s="19" t="s">
        <v>270</v>
      </c>
      <c r="B29" s="4" t="s">
        <v>272</v>
      </c>
      <c r="C29" s="8">
        <v>5</v>
      </c>
      <c r="D29" s="8">
        <f t="shared" si="0"/>
        <v>3</v>
      </c>
      <c r="E29" s="8">
        <f t="shared" si="1"/>
        <v>1</v>
      </c>
      <c r="F29" s="8">
        <f t="shared" si="2"/>
        <v>1</v>
      </c>
    </row>
    <row r="30" spans="1:6">
      <c r="A30" s="19" t="s">
        <v>270</v>
      </c>
      <c r="B30" s="4" t="s">
        <v>273</v>
      </c>
      <c r="C30" s="8">
        <v>8</v>
      </c>
      <c r="D30" s="8">
        <f t="shared" si="0"/>
        <v>5</v>
      </c>
      <c r="E30" s="8">
        <f t="shared" si="1"/>
        <v>1</v>
      </c>
      <c r="F30" s="8">
        <f t="shared" si="2"/>
        <v>2</v>
      </c>
    </row>
    <row r="31" spans="1:6">
      <c r="A31" s="19" t="s">
        <v>270</v>
      </c>
      <c r="B31" s="4" t="s">
        <v>274</v>
      </c>
      <c r="C31" s="8">
        <v>3</v>
      </c>
      <c r="D31" s="8">
        <f t="shared" si="0"/>
        <v>2</v>
      </c>
      <c r="E31" s="8">
        <f t="shared" si="1"/>
        <v>0</v>
      </c>
      <c r="F31" s="8">
        <f t="shared" si="2"/>
        <v>1</v>
      </c>
    </row>
    <row r="32" spans="1:6">
      <c r="A32" s="19" t="s">
        <v>270</v>
      </c>
      <c r="B32" s="4" t="s">
        <v>275</v>
      </c>
      <c r="C32" s="8">
        <v>2</v>
      </c>
      <c r="D32" s="8">
        <f t="shared" si="0"/>
        <v>2</v>
      </c>
      <c r="E32" s="8">
        <f t="shared" si="1"/>
        <v>0</v>
      </c>
      <c r="F32" s="8">
        <f t="shared" si="2"/>
        <v>0</v>
      </c>
    </row>
    <row r="33" spans="1:6">
      <c r="A33" s="7" t="s">
        <v>270</v>
      </c>
      <c r="B33" s="45" t="s">
        <v>276</v>
      </c>
      <c r="C33" s="8">
        <v>3</v>
      </c>
      <c r="D33" s="8">
        <f t="shared" si="0"/>
        <v>2</v>
      </c>
      <c r="E33" s="8">
        <f t="shared" si="1"/>
        <v>0</v>
      </c>
      <c r="F33" s="8">
        <f t="shared" si="2"/>
        <v>1</v>
      </c>
    </row>
    <row r="34" spans="1:6">
      <c r="A34" s="7" t="s">
        <v>270</v>
      </c>
      <c r="B34" s="46" t="s">
        <v>277</v>
      </c>
      <c r="C34" s="8">
        <v>14</v>
      </c>
      <c r="D34" s="8">
        <f t="shared" si="0"/>
        <v>10</v>
      </c>
      <c r="E34" s="8">
        <f t="shared" si="1"/>
        <v>1</v>
      </c>
      <c r="F34" s="8">
        <f t="shared" si="2"/>
        <v>3</v>
      </c>
    </row>
    <row r="35" spans="1:6">
      <c r="A35" s="7" t="s">
        <v>270</v>
      </c>
      <c r="B35" s="46" t="s">
        <v>278</v>
      </c>
      <c r="C35" s="8">
        <v>1</v>
      </c>
      <c r="D35" s="8">
        <f t="shared" si="0"/>
        <v>1</v>
      </c>
      <c r="E35" s="8">
        <f t="shared" si="1"/>
        <v>0</v>
      </c>
      <c r="F35" s="8">
        <f t="shared" si="2"/>
        <v>0</v>
      </c>
    </row>
    <row r="36" spans="1:6">
      <c r="A36" s="7" t="s">
        <v>270</v>
      </c>
      <c r="B36" s="46" t="s">
        <v>279</v>
      </c>
      <c r="C36" s="8">
        <v>3</v>
      </c>
      <c r="D36" s="8">
        <f t="shared" si="0"/>
        <v>2</v>
      </c>
      <c r="E36" s="8">
        <f t="shared" si="1"/>
        <v>0</v>
      </c>
      <c r="F36" s="8">
        <f t="shared" si="2"/>
        <v>1</v>
      </c>
    </row>
    <row r="37" spans="1:6">
      <c r="A37" s="7" t="s">
        <v>270</v>
      </c>
      <c r="B37" s="46" t="s">
        <v>280</v>
      </c>
      <c r="C37" s="8">
        <v>3</v>
      </c>
      <c r="D37" s="8">
        <f t="shared" si="0"/>
        <v>2</v>
      </c>
      <c r="E37" s="8">
        <f t="shared" si="1"/>
        <v>0</v>
      </c>
      <c r="F37" s="8">
        <f t="shared" si="2"/>
        <v>1</v>
      </c>
    </row>
    <row r="38" spans="1:6">
      <c r="A38" s="7" t="s">
        <v>270</v>
      </c>
      <c r="B38" s="46" t="s">
        <v>281</v>
      </c>
      <c r="C38" s="8">
        <v>3</v>
      </c>
      <c r="D38" s="8">
        <f t="shared" si="0"/>
        <v>2</v>
      </c>
      <c r="E38" s="8">
        <f t="shared" si="1"/>
        <v>0</v>
      </c>
      <c r="F38" s="8">
        <f t="shared" si="2"/>
        <v>1</v>
      </c>
    </row>
    <row r="39" spans="1:6">
      <c r="A39" s="7" t="s">
        <v>270</v>
      </c>
      <c r="B39" s="46" t="s">
        <v>282</v>
      </c>
      <c r="C39" s="8">
        <v>3</v>
      </c>
      <c r="D39" s="8">
        <f t="shared" si="0"/>
        <v>2</v>
      </c>
      <c r="E39" s="8">
        <f t="shared" si="1"/>
        <v>0</v>
      </c>
      <c r="F39" s="8">
        <f t="shared" si="2"/>
        <v>1</v>
      </c>
    </row>
    <row r="40" spans="1:6">
      <c r="A40" s="7" t="s">
        <v>270</v>
      </c>
      <c r="B40" s="46" t="s">
        <v>283</v>
      </c>
      <c r="C40" s="8">
        <v>3</v>
      </c>
      <c r="D40" s="8">
        <f t="shared" si="0"/>
        <v>2</v>
      </c>
      <c r="E40" s="8">
        <f t="shared" si="1"/>
        <v>0</v>
      </c>
      <c r="F40" s="8">
        <f t="shared" si="2"/>
        <v>1</v>
      </c>
    </row>
    <row r="41" spans="1:6">
      <c r="A41" s="7" t="s">
        <v>270</v>
      </c>
      <c r="B41" s="46" t="s">
        <v>284</v>
      </c>
      <c r="C41" s="8">
        <v>10</v>
      </c>
      <c r="D41" s="8">
        <f t="shared" si="0"/>
        <v>7</v>
      </c>
      <c r="E41" s="8">
        <f t="shared" si="1"/>
        <v>1</v>
      </c>
      <c r="F41" s="8">
        <f t="shared" si="2"/>
        <v>2</v>
      </c>
    </row>
    <row r="42" spans="1:6">
      <c r="A42" s="7" t="s">
        <v>270</v>
      </c>
      <c r="B42" s="46" t="s">
        <v>285</v>
      </c>
      <c r="C42" s="8">
        <v>5</v>
      </c>
      <c r="D42" s="8">
        <f t="shared" si="0"/>
        <v>3</v>
      </c>
      <c r="E42" s="8">
        <f t="shared" si="1"/>
        <v>1</v>
      </c>
      <c r="F42" s="8">
        <f t="shared" si="2"/>
        <v>1</v>
      </c>
    </row>
    <row r="43" spans="1:6">
      <c r="A43" s="7" t="s">
        <v>270</v>
      </c>
      <c r="B43" s="46" t="s">
        <v>286</v>
      </c>
      <c r="C43" s="8">
        <v>3</v>
      </c>
      <c r="D43" s="8">
        <f t="shared" si="0"/>
        <v>2</v>
      </c>
      <c r="E43" s="8">
        <f t="shared" si="1"/>
        <v>0</v>
      </c>
      <c r="F43" s="8">
        <f t="shared" si="2"/>
        <v>1</v>
      </c>
    </row>
    <row r="44" spans="1:6">
      <c r="A44" s="7" t="s">
        <v>270</v>
      </c>
      <c r="B44" s="46" t="s">
        <v>287</v>
      </c>
      <c r="C44" s="8">
        <v>5</v>
      </c>
      <c r="D44" s="8">
        <f t="shared" si="0"/>
        <v>3</v>
      </c>
      <c r="E44" s="8">
        <f t="shared" si="1"/>
        <v>1</v>
      </c>
      <c r="F44" s="8">
        <f t="shared" si="2"/>
        <v>1</v>
      </c>
    </row>
    <row r="45" spans="1:6">
      <c r="A45" s="7" t="s">
        <v>270</v>
      </c>
      <c r="B45" s="46" t="s">
        <v>288</v>
      </c>
      <c r="C45" s="8">
        <v>4</v>
      </c>
      <c r="D45" s="8">
        <f t="shared" si="0"/>
        <v>3</v>
      </c>
      <c r="E45" s="8">
        <f t="shared" si="1"/>
        <v>0</v>
      </c>
      <c r="F45" s="8">
        <f t="shared" si="2"/>
        <v>1</v>
      </c>
    </row>
    <row r="46" spans="1:6">
      <c r="A46" s="7" t="s">
        <v>270</v>
      </c>
      <c r="B46" s="46" t="s">
        <v>289</v>
      </c>
      <c r="C46" s="8">
        <v>3</v>
      </c>
      <c r="D46" s="8">
        <f t="shared" si="0"/>
        <v>2</v>
      </c>
      <c r="E46" s="8">
        <f t="shared" si="1"/>
        <v>0</v>
      </c>
      <c r="F46" s="8">
        <f t="shared" si="2"/>
        <v>1</v>
      </c>
    </row>
    <row r="47" spans="1:6">
      <c r="A47" s="7" t="s">
        <v>270</v>
      </c>
      <c r="B47" s="46" t="s">
        <v>290</v>
      </c>
      <c r="C47" s="8">
        <v>4</v>
      </c>
      <c r="D47" s="8">
        <f t="shared" si="0"/>
        <v>3</v>
      </c>
      <c r="E47" s="8">
        <f t="shared" si="1"/>
        <v>0</v>
      </c>
      <c r="F47" s="8">
        <f t="shared" si="2"/>
        <v>1</v>
      </c>
    </row>
    <row r="48" spans="1:6">
      <c r="A48" s="7" t="s">
        <v>270</v>
      </c>
      <c r="B48" s="46" t="s">
        <v>291</v>
      </c>
      <c r="C48" s="8">
        <v>3</v>
      </c>
      <c r="D48" s="8">
        <f t="shared" si="0"/>
        <v>2</v>
      </c>
      <c r="E48" s="8">
        <f t="shared" si="1"/>
        <v>0</v>
      </c>
      <c r="F48" s="8">
        <f t="shared" si="2"/>
        <v>1</v>
      </c>
    </row>
    <row r="49" spans="1:6">
      <c r="A49" s="7" t="s">
        <v>270</v>
      </c>
      <c r="B49" s="46" t="s">
        <v>292</v>
      </c>
      <c r="C49" s="8">
        <v>4</v>
      </c>
      <c r="D49" s="8">
        <f t="shared" si="0"/>
        <v>3</v>
      </c>
      <c r="E49" s="8">
        <f t="shared" si="1"/>
        <v>0</v>
      </c>
      <c r="F49" s="8">
        <f t="shared" si="2"/>
        <v>1</v>
      </c>
    </row>
    <row r="50" spans="1:6">
      <c r="A50" s="7" t="s">
        <v>270</v>
      </c>
      <c r="B50" s="46" t="s">
        <v>293</v>
      </c>
      <c r="C50" s="8">
        <v>3</v>
      </c>
      <c r="D50" s="8">
        <f t="shared" si="0"/>
        <v>2</v>
      </c>
      <c r="E50" s="8">
        <f t="shared" si="1"/>
        <v>0</v>
      </c>
      <c r="F50" s="8">
        <f t="shared" si="2"/>
        <v>1</v>
      </c>
    </row>
    <row r="51" spans="1:6">
      <c r="A51" s="7" t="s">
        <v>270</v>
      </c>
      <c r="B51" s="46" t="s">
        <v>294</v>
      </c>
      <c r="C51" s="8">
        <v>1</v>
      </c>
      <c r="D51" s="8">
        <f t="shared" si="0"/>
        <v>1</v>
      </c>
      <c r="E51" s="8">
        <f t="shared" si="1"/>
        <v>0</v>
      </c>
      <c r="F51" s="8">
        <f t="shared" si="2"/>
        <v>0</v>
      </c>
    </row>
    <row r="52" spans="1:6">
      <c r="A52" s="7" t="s">
        <v>270</v>
      </c>
      <c r="B52" s="26" t="s">
        <v>295</v>
      </c>
      <c r="C52" s="8">
        <v>5</v>
      </c>
      <c r="D52" s="8">
        <f t="shared" si="0"/>
        <v>3</v>
      </c>
      <c r="E52" s="8">
        <f t="shared" si="1"/>
        <v>1</v>
      </c>
      <c r="F52" s="8">
        <f t="shared" si="2"/>
        <v>1</v>
      </c>
    </row>
    <row r="53" spans="1:6">
      <c r="A53" s="19" t="s">
        <v>270</v>
      </c>
      <c r="B53" s="26" t="s">
        <v>296</v>
      </c>
      <c r="C53" s="8">
        <v>3</v>
      </c>
      <c r="D53" s="8">
        <f t="shared" si="0"/>
        <v>2</v>
      </c>
      <c r="E53" s="8">
        <f t="shared" si="1"/>
        <v>0</v>
      </c>
      <c r="F53" s="8">
        <f t="shared" si="2"/>
        <v>1</v>
      </c>
    </row>
    <row r="54" spans="1:6">
      <c r="A54" s="19" t="s">
        <v>270</v>
      </c>
      <c r="B54" s="26" t="s">
        <v>297</v>
      </c>
      <c r="C54" s="8">
        <v>4</v>
      </c>
      <c r="D54" s="8">
        <f t="shared" si="0"/>
        <v>3</v>
      </c>
      <c r="E54" s="8">
        <f t="shared" si="1"/>
        <v>0</v>
      </c>
      <c r="F54" s="8">
        <f t="shared" si="2"/>
        <v>1</v>
      </c>
    </row>
    <row r="55" spans="1:6">
      <c r="A55" s="19" t="s">
        <v>270</v>
      </c>
      <c r="B55" s="26" t="s">
        <v>298</v>
      </c>
      <c r="C55" s="8">
        <v>2</v>
      </c>
      <c r="D55" s="8">
        <f t="shared" si="0"/>
        <v>2</v>
      </c>
      <c r="E55" s="8">
        <f t="shared" si="1"/>
        <v>0</v>
      </c>
      <c r="F55" s="8">
        <f t="shared" si="2"/>
        <v>0</v>
      </c>
    </row>
    <row r="56" spans="1:6">
      <c r="A56" s="19" t="s">
        <v>270</v>
      </c>
      <c r="B56" s="26" t="s">
        <v>299</v>
      </c>
      <c r="C56" s="8">
        <v>5</v>
      </c>
      <c r="D56" s="8">
        <f t="shared" si="0"/>
        <v>3</v>
      </c>
      <c r="E56" s="8">
        <f t="shared" si="1"/>
        <v>1</v>
      </c>
      <c r="F56" s="8">
        <f t="shared" si="2"/>
        <v>1</v>
      </c>
    </row>
    <row r="57" spans="1:6">
      <c r="A57" s="19" t="s">
        <v>270</v>
      </c>
      <c r="B57" s="26" t="s">
        <v>300</v>
      </c>
      <c r="C57" s="8">
        <v>3</v>
      </c>
      <c r="D57" s="8">
        <f t="shared" si="0"/>
        <v>2</v>
      </c>
      <c r="E57" s="8">
        <f t="shared" si="1"/>
        <v>0</v>
      </c>
      <c r="F57" s="8">
        <f t="shared" si="2"/>
        <v>1</v>
      </c>
    </row>
    <row r="58" spans="1:6">
      <c r="A58" s="19" t="s">
        <v>270</v>
      </c>
      <c r="B58" s="26" t="s">
        <v>301</v>
      </c>
      <c r="C58" s="8">
        <v>2</v>
      </c>
      <c r="D58" s="8">
        <f t="shared" si="0"/>
        <v>2</v>
      </c>
      <c r="E58" s="8">
        <f t="shared" si="1"/>
        <v>0</v>
      </c>
      <c r="F58" s="8">
        <f t="shared" si="2"/>
        <v>0</v>
      </c>
    </row>
    <row r="59" spans="1:6">
      <c r="A59" s="19" t="s">
        <v>270</v>
      </c>
      <c r="B59" s="26" t="s">
        <v>302</v>
      </c>
      <c r="C59" s="8">
        <v>2</v>
      </c>
      <c r="D59" s="8">
        <f t="shared" si="0"/>
        <v>2</v>
      </c>
      <c r="E59" s="8">
        <f t="shared" si="1"/>
        <v>0</v>
      </c>
      <c r="F59" s="8">
        <f t="shared" si="2"/>
        <v>0</v>
      </c>
    </row>
    <row r="60" spans="1:6">
      <c r="A60" s="19" t="s">
        <v>270</v>
      </c>
      <c r="B60" s="26" t="s">
        <v>303</v>
      </c>
      <c r="C60" s="8">
        <v>2</v>
      </c>
      <c r="D60" s="8">
        <f t="shared" si="0"/>
        <v>2</v>
      </c>
      <c r="E60" s="8">
        <f t="shared" si="1"/>
        <v>0</v>
      </c>
      <c r="F60" s="8">
        <f t="shared" si="2"/>
        <v>0</v>
      </c>
    </row>
    <row r="61" spans="1:6">
      <c r="A61" s="19" t="s">
        <v>270</v>
      </c>
      <c r="B61" s="26" t="s">
        <v>304</v>
      </c>
      <c r="C61" s="8">
        <v>3</v>
      </c>
      <c r="D61" s="8">
        <f t="shared" si="0"/>
        <v>2</v>
      </c>
      <c r="E61" s="8">
        <f t="shared" si="1"/>
        <v>0</v>
      </c>
      <c r="F61" s="8">
        <f t="shared" si="2"/>
        <v>1</v>
      </c>
    </row>
    <row r="62" spans="1:6">
      <c r="A62" s="19" t="s">
        <v>270</v>
      </c>
      <c r="B62" s="26" t="s">
        <v>305</v>
      </c>
      <c r="C62" s="8">
        <v>1</v>
      </c>
      <c r="D62" s="8">
        <f t="shared" si="0"/>
        <v>1</v>
      </c>
      <c r="E62" s="8">
        <f t="shared" si="1"/>
        <v>0</v>
      </c>
      <c r="F62" s="8">
        <f t="shared" si="2"/>
        <v>0</v>
      </c>
    </row>
    <row r="63" spans="1:6">
      <c r="A63" s="19" t="s">
        <v>270</v>
      </c>
      <c r="B63" s="26" t="s">
        <v>306</v>
      </c>
      <c r="C63" s="8">
        <v>2</v>
      </c>
      <c r="D63" s="8">
        <f t="shared" si="0"/>
        <v>2</v>
      </c>
      <c r="E63" s="8">
        <f t="shared" si="1"/>
        <v>0</v>
      </c>
      <c r="F63" s="8">
        <f t="shared" si="2"/>
        <v>0</v>
      </c>
    </row>
    <row r="64" spans="1:6">
      <c r="A64" s="19" t="s">
        <v>270</v>
      </c>
      <c r="B64" s="26" t="s">
        <v>307</v>
      </c>
      <c r="C64" s="8">
        <v>5</v>
      </c>
      <c r="D64" s="8">
        <f t="shared" si="0"/>
        <v>3</v>
      </c>
      <c r="E64" s="8">
        <f t="shared" si="1"/>
        <v>1</v>
      </c>
      <c r="F64" s="8">
        <f t="shared" si="2"/>
        <v>1</v>
      </c>
    </row>
    <row r="65" spans="1:6">
      <c r="A65" s="19" t="s">
        <v>270</v>
      </c>
      <c r="B65" s="4" t="s">
        <v>308</v>
      </c>
      <c r="C65" s="8">
        <v>3</v>
      </c>
      <c r="D65" s="8">
        <f t="shared" si="0"/>
        <v>2</v>
      </c>
      <c r="E65" s="8">
        <f t="shared" si="1"/>
        <v>0</v>
      </c>
      <c r="F65" s="8">
        <f t="shared" si="2"/>
        <v>1</v>
      </c>
    </row>
    <row r="66" spans="1:6">
      <c r="A66" s="19" t="s">
        <v>270</v>
      </c>
      <c r="B66" s="4" t="s">
        <v>309</v>
      </c>
      <c r="C66" s="8">
        <v>1</v>
      </c>
      <c r="D66" s="8">
        <f t="shared" ref="D66:D129" si="3">C66-E66-F66</f>
        <v>1</v>
      </c>
      <c r="E66" s="8">
        <f t="shared" ref="E66:E129" si="4">IF(C66&gt;=5,ROUNDUP(0.05*C66,0),0)</f>
        <v>0</v>
      </c>
      <c r="F66" s="8">
        <f t="shared" ref="F66:F129" si="5">ROUND(0.2*C66,0)</f>
        <v>0</v>
      </c>
    </row>
    <row r="67" spans="1:6">
      <c r="A67" s="19" t="s">
        <v>270</v>
      </c>
      <c r="B67" s="4" t="s">
        <v>310</v>
      </c>
      <c r="C67" s="8">
        <v>4</v>
      </c>
      <c r="D67" s="8">
        <f t="shared" si="3"/>
        <v>3</v>
      </c>
      <c r="E67" s="8">
        <f t="shared" si="4"/>
        <v>0</v>
      </c>
      <c r="F67" s="8">
        <f t="shared" si="5"/>
        <v>1</v>
      </c>
    </row>
    <row r="68" spans="1:6">
      <c r="A68" s="19" t="s">
        <v>270</v>
      </c>
      <c r="B68" s="4" t="s">
        <v>311</v>
      </c>
      <c r="C68" s="8">
        <v>6</v>
      </c>
      <c r="D68" s="8">
        <f t="shared" si="3"/>
        <v>4</v>
      </c>
      <c r="E68" s="8">
        <f t="shared" si="4"/>
        <v>1</v>
      </c>
      <c r="F68" s="8">
        <f t="shared" si="5"/>
        <v>1</v>
      </c>
    </row>
    <row r="69" spans="1:6">
      <c r="A69" s="19" t="s">
        <v>270</v>
      </c>
      <c r="B69" s="4" t="s">
        <v>312</v>
      </c>
      <c r="C69" s="8">
        <v>5</v>
      </c>
      <c r="D69" s="8">
        <f t="shared" si="3"/>
        <v>3</v>
      </c>
      <c r="E69" s="8">
        <f t="shared" si="4"/>
        <v>1</v>
      </c>
      <c r="F69" s="8">
        <f t="shared" si="5"/>
        <v>1</v>
      </c>
    </row>
    <row r="70" spans="1:6">
      <c r="A70" s="19" t="s">
        <v>270</v>
      </c>
      <c r="B70" s="4" t="s">
        <v>313</v>
      </c>
      <c r="C70" s="8">
        <v>3</v>
      </c>
      <c r="D70" s="8">
        <f t="shared" si="3"/>
        <v>2</v>
      </c>
      <c r="E70" s="8">
        <f t="shared" si="4"/>
        <v>0</v>
      </c>
      <c r="F70" s="8">
        <f t="shared" si="5"/>
        <v>1</v>
      </c>
    </row>
    <row r="71" spans="1:6">
      <c r="A71" s="19" t="s">
        <v>270</v>
      </c>
      <c r="B71" s="4" t="s">
        <v>314</v>
      </c>
      <c r="C71" s="8">
        <v>4</v>
      </c>
      <c r="D71" s="8">
        <f t="shared" si="3"/>
        <v>3</v>
      </c>
      <c r="E71" s="8">
        <f t="shared" si="4"/>
        <v>0</v>
      </c>
      <c r="F71" s="8">
        <f t="shared" si="5"/>
        <v>1</v>
      </c>
    </row>
    <row r="72" spans="1:6">
      <c r="A72" s="19" t="s">
        <v>270</v>
      </c>
      <c r="B72" s="4" t="s">
        <v>315</v>
      </c>
      <c r="C72" s="8">
        <v>3</v>
      </c>
      <c r="D72" s="8">
        <f t="shared" si="3"/>
        <v>2</v>
      </c>
      <c r="E72" s="8">
        <f t="shared" si="4"/>
        <v>0</v>
      </c>
      <c r="F72" s="8">
        <f t="shared" si="5"/>
        <v>1</v>
      </c>
    </row>
    <row r="73" spans="1:6">
      <c r="A73" s="19" t="s">
        <v>270</v>
      </c>
      <c r="B73" s="4" t="s">
        <v>316</v>
      </c>
      <c r="C73" s="8">
        <v>5</v>
      </c>
      <c r="D73" s="8">
        <f t="shared" si="3"/>
        <v>3</v>
      </c>
      <c r="E73" s="8">
        <f t="shared" si="4"/>
        <v>1</v>
      </c>
      <c r="F73" s="8">
        <f t="shared" si="5"/>
        <v>1</v>
      </c>
    </row>
    <row r="74" spans="1:6">
      <c r="A74" s="19" t="s">
        <v>270</v>
      </c>
      <c r="B74" s="4" t="s">
        <v>317</v>
      </c>
      <c r="C74" s="8">
        <v>4</v>
      </c>
      <c r="D74" s="8">
        <f t="shared" si="3"/>
        <v>3</v>
      </c>
      <c r="E74" s="8">
        <f t="shared" si="4"/>
        <v>0</v>
      </c>
      <c r="F74" s="8">
        <f t="shared" si="5"/>
        <v>1</v>
      </c>
    </row>
    <row r="75" spans="1:6">
      <c r="A75" s="19" t="s">
        <v>270</v>
      </c>
      <c r="B75" s="4" t="s">
        <v>318</v>
      </c>
      <c r="C75" s="8">
        <v>10</v>
      </c>
      <c r="D75" s="8">
        <f t="shared" si="3"/>
        <v>7</v>
      </c>
      <c r="E75" s="8">
        <f t="shared" si="4"/>
        <v>1</v>
      </c>
      <c r="F75" s="8">
        <f t="shared" si="5"/>
        <v>2</v>
      </c>
    </row>
    <row r="76" spans="1:6">
      <c r="A76" s="19" t="s">
        <v>270</v>
      </c>
      <c r="B76" s="4" t="s">
        <v>319</v>
      </c>
      <c r="C76" s="8">
        <v>1</v>
      </c>
      <c r="D76" s="8">
        <f t="shared" si="3"/>
        <v>1</v>
      </c>
      <c r="E76" s="8">
        <f t="shared" si="4"/>
        <v>0</v>
      </c>
      <c r="F76" s="8">
        <f t="shared" si="5"/>
        <v>0</v>
      </c>
    </row>
    <row r="77" spans="1:6">
      <c r="A77" s="6" t="s">
        <v>9</v>
      </c>
      <c r="B77" s="47" t="s">
        <v>10</v>
      </c>
      <c r="C77" s="8">
        <v>7</v>
      </c>
      <c r="D77" s="8">
        <f t="shared" si="3"/>
        <v>5</v>
      </c>
      <c r="E77" s="8">
        <f t="shared" si="4"/>
        <v>1</v>
      </c>
      <c r="F77" s="8">
        <f t="shared" si="5"/>
        <v>1</v>
      </c>
    </row>
    <row r="78" spans="1:6">
      <c r="A78" s="6" t="s">
        <v>9</v>
      </c>
      <c r="B78" s="47" t="s">
        <v>11</v>
      </c>
      <c r="C78" s="8">
        <v>7</v>
      </c>
      <c r="D78" s="8">
        <f t="shared" si="3"/>
        <v>5</v>
      </c>
      <c r="E78" s="8">
        <f t="shared" si="4"/>
        <v>1</v>
      </c>
      <c r="F78" s="8">
        <f t="shared" si="5"/>
        <v>1</v>
      </c>
    </row>
    <row r="79" spans="1:6">
      <c r="A79" s="6" t="s">
        <v>9</v>
      </c>
      <c r="B79" s="47" t="s">
        <v>12</v>
      </c>
      <c r="C79" s="8">
        <v>7</v>
      </c>
      <c r="D79" s="8">
        <f t="shared" si="3"/>
        <v>5</v>
      </c>
      <c r="E79" s="8">
        <f t="shared" si="4"/>
        <v>1</v>
      </c>
      <c r="F79" s="8">
        <f t="shared" si="5"/>
        <v>1</v>
      </c>
    </row>
    <row r="80" spans="1:6">
      <c r="A80" s="6" t="s">
        <v>9</v>
      </c>
      <c r="B80" s="47" t="s">
        <v>13</v>
      </c>
      <c r="C80" s="8">
        <v>7</v>
      </c>
      <c r="D80" s="8">
        <f t="shared" si="3"/>
        <v>5</v>
      </c>
      <c r="E80" s="8">
        <f t="shared" si="4"/>
        <v>1</v>
      </c>
      <c r="F80" s="8">
        <f t="shared" si="5"/>
        <v>1</v>
      </c>
    </row>
    <row r="81" spans="1:6">
      <c r="A81" s="6" t="s">
        <v>9</v>
      </c>
      <c r="B81" s="47" t="s">
        <v>14</v>
      </c>
      <c r="C81" s="8">
        <v>7</v>
      </c>
      <c r="D81" s="8">
        <f t="shared" si="3"/>
        <v>5</v>
      </c>
      <c r="E81" s="8">
        <f t="shared" si="4"/>
        <v>1</v>
      </c>
      <c r="F81" s="8">
        <f t="shared" si="5"/>
        <v>1</v>
      </c>
    </row>
    <row r="82" spans="1:6">
      <c r="A82" s="6" t="s">
        <v>9</v>
      </c>
      <c r="B82" s="47" t="s">
        <v>15</v>
      </c>
      <c r="C82" s="8">
        <v>138</v>
      </c>
      <c r="D82" s="8">
        <f t="shared" si="3"/>
        <v>103</v>
      </c>
      <c r="E82" s="8">
        <f t="shared" si="4"/>
        <v>7</v>
      </c>
      <c r="F82" s="8">
        <f t="shared" si="5"/>
        <v>28</v>
      </c>
    </row>
    <row r="83" spans="1:6">
      <c r="A83" s="6" t="s">
        <v>9</v>
      </c>
      <c r="B83" s="47" t="s">
        <v>16</v>
      </c>
      <c r="C83" s="8">
        <v>11</v>
      </c>
      <c r="D83" s="8">
        <f t="shared" si="3"/>
        <v>8</v>
      </c>
      <c r="E83" s="8">
        <f t="shared" si="4"/>
        <v>1</v>
      </c>
      <c r="F83" s="8">
        <f t="shared" si="5"/>
        <v>2</v>
      </c>
    </row>
    <row r="84" spans="1:6">
      <c r="A84" s="6" t="s">
        <v>9</v>
      </c>
      <c r="B84" s="47" t="s">
        <v>17</v>
      </c>
      <c r="C84" s="8">
        <v>8</v>
      </c>
      <c r="D84" s="8">
        <f t="shared" si="3"/>
        <v>5</v>
      </c>
      <c r="E84" s="8">
        <f t="shared" si="4"/>
        <v>1</v>
      </c>
      <c r="F84" s="8">
        <f t="shared" si="5"/>
        <v>2</v>
      </c>
    </row>
    <row r="85" spans="1:6">
      <c r="A85" s="6" t="s">
        <v>9</v>
      </c>
      <c r="B85" s="47" t="s">
        <v>18</v>
      </c>
      <c r="C85" s="8">
        <v>8</v>
      </c>
      <c r="D85" s="8">
        <f t="shared" si="3"/>
        <v>5</v>
      </c>
      <c r="E85" s="8">
        <f t="shared" si="4"/>
        <v>1</v>
      </c>
      <c r="F85" s="8">
        <f t="shared" si="5"/>
        <v>2</v>
      </c>
    </row>
    <row r="86" spans="1:6">
      <c r="A86" s="6" t="s">
        <v>9</v>
      </c>
      <c r="B86" s="48" t="s">
        <v>19</v>
      </c>
      <c r="C86" s="8">
        <v>7</v>
      </c>
      <c r="D86" s="8">
        <f t="shared" si="3"/>
        <v>5</v>
      </c>
      <c r="E86" s="8">
        <f t="shared" si="4"/>
        <v>1</v>
      </c>
      <c r="F86" s="8">
        <f t="shared" si="5"/>
        <v>1</v>
      </c>
    </row>
    <row r="87" spans="1:6">
      <c r="A87" s="6" t="s">
        <v>9</v>
      </c>
      <c r="B87" s="48" t="s">
        <v>20</v>
      </c>
      <c r="C87" s="8">
        <v>12</v>
      </c>
      <c r="D87" s="8">
        <f t="shared" si="3"/>
        <v>9</v>
      </c>
      <c r="E87" s="8">
        <f t="shared" si="4"/>
        <v>1</v>
      </c>
      <c r="F87" s="8">
        <f t="shared" si="5"/>
        <v>2</v>
      </c>
    </row>
    <row r="88" spans="1:6">
      <c r="A88" s="6" t="s">
        <v>9</v>
      </c>
      <c r="B88" s="48" t="s">
        <v>21</v>
      </c>
      <c r="C88" s="8">
        <v>6</v>
      </c>
      <c r="D88" s="8">
        <f t="shared" si="3"/>
        <v>4</v>
      </c>
      <c r="E88" s="8">
        <f t="shared" si="4"/>
        <v>1</v>
      </c>
      <c r="F88" s="8">
        <f t="shared" si="5"/>
        <v>1</v>
      </c>
    </row>
    <row r="89" spans="1:6">
      <c r="A89" s="6" t="s">
        <v>9</v>
      </c>
      <c r="B89" s="48" t="s">
        <v>22</v>
      </c>
      <c r="C89" s="8">
        <v>11</v>
      </c>
      <c r="D89" s="8">
        <f t="shared" si="3"/>
        <v>8</v>
      </c>
      <c r="E89" s="8">
        <f t="shared" si="4"/>
        <v>1</v>
      </c>
      <c r="F89" s="8">
        <f t="shared" si="5"/>
        <v>2</v>
      </c>
    </row>
    <row r="90" spans="1:6">
      <c r="A90" s="6" t="s">
        <v>9</v>
      </c>
      <c r="B90" s="48" t="s">
        <v>23</v>
      </c>
      <c r="C90" s="8">
        <v>8</v>
      </c>
      <c r="D90" s="8">
        <f t="shared" si="3"/>
        <v>5</v>
      </c>
      <c r="E90" s="8">
        <f t="shared" si="4"/>
        <v>1</v>
      </c>
      <c r="F90" s="8">
        <f t="shared" si="5"/>
        <v>2</v>
      </c>
    </row>
    <row r="91" spans="1:6">
      <c r="A91" s="6" t="s">
        <v>9</v>
      </c>
      <c r="B91" s="48" t="s">
        <v>24</v>
      </c>
      <c r="C91" s="8">
        <v>12</v>
      </c>
      <c r="D91" s="8">
        <f t="shared" si="3"/>
        <v>9</v>
      </c>
      <c r="E91" s="8">
        <f t="shared" si="4"/>
        <v>1</v>
      </c>
      <c r="F91" s="8">
        <f t="shared" si="5"/>
        <v>2</v>
      </c>
    </row>
    <row r="92" spans="1:6">
      <c r="A92" s="6" t="s">
        <v>9</v>
      </c>
      <c r="B92" s="48" t="s">
        <v>25</v>
      </c>
      <c r="C92" s="8">
        <v>6</v>
      </c>
      <c r="D92" s="8">
        <f t="shared" si="3"/>
        <v>4</v>
      </c>
      <c r="E92" s="8">
        <f t="shared" si="4"/>
        <v>1</v>
      </c>
      <c r="F92" s="8">
        <f t="shared" si="5"/>
        <v>1</v>
      </c>
    </row>
    <row r="93" spans="1:6">
      <c r="A93" s="6" t="s">
        <v>9</v>
      </c>
      <c r="B93" s="48" t="s">
        <v>26</v>
      </c>
      <c r="C93" s="8">
        <v>8</v>
      </c>
      <c r="D93" s="8">
        <f t="shared" si="3"/>
        <v>5</v>
      </c>
      <c r="E93" s="8">
        <f t="shared" si="4"/>
        <v>1</v>
      </c>
      <c r="F93" s="8">
        <f t="shared" si="5"/>
        <v>2</v>
      </c>
    </row>
    <row r="94" spans="1:6">
      <c r="A94" s="8" t="s">
        <v>248</v>
      </c>
      <c r="B94" s="49" t="s">
        <v>249</v>
      </c>
      <c r="C94" s="8">
        <v>110</v>
      </c>
      <c r="D94" s="8">
        <f t="shared" si="3"/>
        <v>82</v>
      </c>
      <c r="E94" s="8">
        <f t="shared" si="4"/>
        <v>6</v>
      </c>
      <c r="F94" s="8">
        <f t="shared" si="5"/>
        <v>22</v>
      </c>
    </row>
    <row r="95" spans="1:6">
      <c r="A95" s="8" t="s">
        <v>27</v>
      </c>
      <c r="B95" s="50" t="s">
        <v>28</v>
      </c>
      <c r="C95" s="8">
        <v>8</v>
      </c>
      <c r="D95" s="8">
        <f t="shared" si="3"/>
        <v>5</v>
      </c>
      <c r="E95" s="8">
        <f t="shared" si="4"/>
        <v>1</v>
      </c>
      <c r="F95" s="8">
        <f t="shared" si="5"/>
        <v>2</v>
      </c>
    </row>
    <row r="96" spans="1:6">
      <c r="A96" s="8" t="s">
        <v>27</v>
      </c>
      <c r="B96" s="50" t="s">
        <v>29</v>
      </c>
      <c r="C96" s="8">
        <v>14</v>
      </c>
      <c r="D96" s="8">
        <f t="shared" si="3"/>
        <v>10</v>
      </c>
      <c r="E96" s="8">
        <f t="shared" si="4"/>
        <v>1</v>
      </c>
      <c r="F96" s="8">
        <f t="shared" si="5"/>
        <v>3</v>
      </c>
    </row>
    <row r="97" spans="1:6">
      <c r="A97" s="8" t="s">
        <v>27</v>
      </c>
      <c r="B97" s="50" t="s">
        <v>250</v>
      </c>
      <c r="C97" s="8">
        <v>18</v>
      </c>
      <c r="D97" s="8">
        <f t="shared" si="3"/>
        <v>13</v>
      </c>
      <c r="E97" s="8">
        <f t="shared" si="4"/>
        <v>1</v>
      </c>
      <c r="F97" s="8">
        <f t="shared" si="5"/>
        <v>4</v>
      </c>
    </row>
    <row r="98" spans="1:6">
      <c r="A98" s="8" t="s">
        <v>27</v>
      </c>
      <c r="B98" s="50" t="s">
        <v>30</v>
      </c>
      <c r="C98" s="8">
        <v>14</v>
      </c>
      <c r="D98" s="8">
        <f t="shared" si="3"/>
        <v>10</v>
      </c>
      <c r="E98" s="8">
        <f t="shared" si="4"/>
        <v>1</v>
      </c>
      <c r="F98" s="8">
        <f t="shared" si="5"/>
        <v>3</v>
      </c>
    </row>
    <row r="99" spans="1:6">
      <c r="A99" s="8" t="s">
        <v>27</v>
      </c>
      <c r="B99" s="50" t="s">
        <v>31</v>
      </c>
      <c r="C99" s="8">
        <v>12</v>
      </c>
      <c r="D99" s="8">
        <f t="shared" si="3"/>
        <v>9</v>
      </c>
      <c r="E99" s="8">
        <f t="shared" si="4"/>
        <v>1</v>
      </c>
      <c r="F99" s="8">
        <f t="shared" si="5"/>
        <v>2</v>
      </c>
    </row>
    <row r="100" spans="1:6">
      <c r="A100" s="8" t="s">
        <v>27</v>
      </c>
      <c r="B100" s="50" t="s">
        <v>32</v>
      </c>
      <c r="C100" s="8">
        <v>15</v>
      </c>
      <c r="D100" s="8">
        <f t="shared" si="3"/>
        <v>11</v>
      </c>
      <c r="E100" s="8">
        <f t="shared" si="4"/>
        <v>1</v>
      </c>
      <c r="F100" s="8">
        <f t="shared" si="5"/>
        <v>3</v>
      </c>
    </row>
    <row r="101" spans="1:6">
      <c r="A101" s="8" t="s">
        <v>27</v>
      </c>
      <c r="B101" s="50" t="s">
        <v>33</v>
      </c>
      <c r="C101" s="8">
        <v>9</v>
      </c>
      <c r="D101" s="8">
        <f t="shared" si="3"/>
        <v>6</v>
      </c>
      <c r="E101" s="8">
        <f t="shared" si="4"/>
        <v>1</v>
      </c>
      <c r="F101" s="8">
        <f t="shared" si="5"/>
        <v>2</v>
      </c>
    </row>
    <row r="102" spans="1:6">
      <c r="A102" s="8" t="s">
        <v>27</v>
      </c>
      <c r="B102" s="50" t="s">
        <v>34</v>
      </c>
      <c r="C102" s="8">
        <v>25</v>
      </c>
      <c r="D102" s="8">
        <f t="shared" si="3"/>
        <v>18</v>
      </c>
      <c r="E102" s="8">
        <f t="shared" si="4"/>
        <v>2</v>
      </c>
      <c r="F102" s="8">
        <f t="shared" si="5"/>
        <v>5</v>
      </c>
    </row>
    <row r="103" spans="1:6">
      <c r="A103" s="8" t="s">
        <v>27</v>
      </c>
      <c r="B103" s="50" t="s">
        <v>35</v>
      </c>
      <c r="C103" s="8">
        <v>24</v>
      </c>
      <c r="D103" s="8">
        <f t="shared" si="3"/>
        <v>17</v>
      </c>
      <c r="E103" s="8">
        <f t="shared" si="4"/>
        <v>2</v>
      </c>
      <c r="F103" s="8">
        <f t="shared" si="5"/>
        <v>5</v>
      </c>
    </row>
    <row r="104" spans="1:6">
      <c r="A104" s="8" t="s">
        <v>27</v>
      </c>
      <c r="B104" s="50" t="s">
        <v>36</v>
      </c>
      <c r="C104" s="8">
        <v>50</v>
      </c>
      <c r="D104" s="8">
        <f t="shared" si="3"/>
        <v>37</v>
      </c>
      <c r="E104" s="8">
        <f t="shared" si="4"/>
        <v>3</v>
      </c>
      <c r="F104" s="8">
        <f t="shared" si="5"/>
        <v>10</v>
      </c>
    </row>
    <row r="105" spans="1:6">
      <c r="A105" s="19" t="s">
        <v>57</v>
      </c>
      <c r="B105" s="46" t="s">
        <v>37</v>
      </c>
      <c r="C105" s="8">
        <v>11</v>
      </c>
      <c r="D105" s="8">
        <f t="shared" si="3"/>
        <v>8</v>
      </c>
      <c r="E105" s="8">
        <f t="shared" si="4"/>
        <v>1</v>
      </c>
      <c r="F105" s="8">
        <f t="shared" si="5"/>
        <v>2</v>
      </c>
    </row>
    <row r="106" spans="1:6">
      <c r="A106" s="19" t="s">
        <v>57</v>
      </c>
      <c r="B106" s="46" t="s">
        <v>38</v>
      </c>
      <c r="C106" s="8">
        <v>15</v>
      </c>
      <c r="D106" s="8">
        <f t="shared" si="3"/>
        <v>11</v>
      </c>
      <c r="E106" s="8">
        <f t="shared" si="4"/>
        <v>1</v>
      </c>
      <c r="F106" s="8">
        <f t="shared" si="5"/>
        <v>3</v>
      </c>
    </row>
    <row r="107" spans="1:6">
      <c r="A107" s="19" t="s">
        <v>57</v>
      </c>
      <c r="B107" s="46" t="s">
        <v>39</v>
      </c>
      <c r="C107" s="8">
        <v>3</v>
      </c>
      <c r="D107" s="8">
        <f t="shared" si="3"/>
        <v>2</v>
      </c>
      <c r="E107" s="8">
        <f t="shared" si="4"/>
        <v>0</v>
      </c>
      <c r="F107" s="8">
        <f t="shared" si="5"/>
        <v>1</v>
      </c>
    </row>
    <row r="108" spans="1:6">
      <c r="A108" s="19" t="s">
        <v>57</v>
      </c>
      <c r="B108" s="46" t="s">
        <v>40</v>
      </c>
      <c r="C108" s="8">
        <v>4</v>
      </c>
      <c r="D108" s="8">
        <f t="shared" si="3"/>
        <v>3</v>
      </c>
      <c r="E108" s="8">
        <f t="shared" si="4"/>
        <v>0</v>
      </c>
      <c r="F108" s="8">
        <f t="shared" si="5"/>
        <v>1</v>
      </c>
    </row>
    <row r="109" spans="1:6">
      <c r="A109" s="19" t="s">
        <v>57</v>
      </c>
      <c r="B109" s="46" t="s">
        <v>41</v>
      </c>
      <c r="C109" s="8">
        <v>5</v>
      </c>
      <c r="D109" s="8">
        <f t="shared" si="3"/>
        <v>3</v>
      </c>
      <c r="E109" s="8">
        <f t="shared" si="4"/>
        <v>1</v>
      </c>
      <c r="F109" s="8">
        <f t="shared" si="5"/>
        <v>1</v>
      </c>
    </row>
    <row r="110" spans="1:6">
      <c r="A110" s="19" t="s">
        <v>57</v>
      </c>
      <c r="B110" s="46" t="s">
        <v>42</v>
      </c>
      <c r="C110" s="8">
        <v>98</v>
      </c>
      <c r="D110" s="8">
        <f t="shared" si="3"/>
        <v>73</v>
      </c>
      <c r="E110" s="8">
        <f t="shared" si="4"/>
        <v>5</v>
      </c>
      <c r="F110" s="8">
        <f t="shared" si="5"/>
        <v>20</v>
      </c>
    </row>
    <row r="111" spans="1:6">
      <c r="A111" s="19" t="s">
        <v>57</v>
      </c>
      <c r="B111" s="46" t="s">
        <v>43</v>
      </c>
      <c r="C111" s="8">
        <v>4</v>
      </c>
      <c r="D111" s="8">
        <f t="shared" si="3"/>
        <v>3</v>
      </c>
      <c r="E111" s="8">
        <f t="shared" si="4"/>
        <v>0</v>
      </c>
      <c r="F111" s="8">
        <f t="shared" si="5"/>
        <v>1</v>
      </c>
    </row>
    <row r="112" spans="1:6">
      <c r="A112" s="19" t="s">
        <v>57</v>
      </c>
      <c r="B112" s="46" t="s">
        <v>44</v>
      </c>
      <c r="C112" s="8">
        <v>5</v>
      </c>
      <c r="D112" s="8">
        <f t="shared" si="3"/>
        <v>3</v>
      </c>
      <c r="E112" s="8">
        <f t="shared" si="4"/>
        <v>1</v>
      </c>
      <c r="F112" s="8">
        <f t="shared" si="5"/>
        <v>1</v>
      </c>
    </row>
    <row r="113" spans="1:6">
      <c r="A113" s="19" t="s">
        <v>57</v>
      </c>
      <c r="B113" s="46" t="s">
        <v>45</v>
      </c>
      <c r="C113" s="8">
        <v>4</v>
      </c>
      <c r="D113" s="8">
        <f t="shared" si="3"/>
        <v>3</v>
      </c>
      <c r="E113" s="8">
        <f t="shared" si="4"/>
        <v>0</v>
      </c>
      <c r="F113" s="8">
        <f t="shared" si="5"/>
        <v>1</v>
      </c>
    </row>
    <row r="114" spans="1:6">
      <c r="A114" s="19" t="s">
        <v>57</v>
      </c>
      <c r="B114" s="46" t="s">
        <v>46</v>
      </c>
      <c r="C114" s="8">
        <v>6</v>
      </c>
      <c r="D114" s="8">
        <f t="shared" si="3"/>
        <v>4</v>
      </c>
      <c r="E114" s="8">
        <f t="shared" si="4"/>
        <v>1</v>
      </c>
      <c r="F114" s="8">
        <f t="shared" si="5"/>
        <v>1</v>
      </c>
    </row>
    <row r="115" spans="1:6">
      <c r="A115" s="19" t="s">
        <v>57</v>
      </c>
      <c r="B115" s="46" t="s">
        <v>47</v>
      </c>
      <c r="C115" s="8">
        <v>4</v>
      </c>
      <c r="D115" s="8">
        <f t="shared" si="3"/>
        <v>3</v>
      </c>
      <c r="E115" s="8">
        <f t="shared" si="4"/>
        <v>0</v>
      </c>
      <c r="F115" s="8">
        <f t="shared" si="5"/>
        <v>1</v>
      </c>
    </row>
    <row r="116" spans="1:6">
      <c r="A116" s="19" t="s">
        <v>57</v>
      </c>
      <c r="B116" s="46" t="s">
        <v>48</v>
      </c>
      <c r="C116" s="8">
        <v>4</v>
      </c>
      <c r="D116" s="8">
        <f t="shared" si="3"/>
        <v>3</v>
      </c>
      <c r="E116" s="8">
        <f t="shared" si="4"/>
        <v>0</v>
      </c>
      <c r="F116" s="8">
        <f t="shared" si="5"/>
        <v>1</v>
      </c>
    </row>
    <row r="117" spans="1:6">
      <c r="A117" s="19" t="s">
        <v>57</v>
      </c>
      <c r="B117" s="46" t="s">
        <v>49</v>
      </c>
      <c r="C117" s="8">
        <v>16</v>
      </c>
      <c r="D117" s="8">
        <f t="shared" si="3"/>
        <v>12</v>
      </c>
      <c r="E117" s="8">
        <f t="shared" si="4"/>
        <v>1</v>
      </c>
      <c r="F117" s="8">
        <f t="shared" si="5"/>
        <v>3</v>
      </c>
    </row>
    <row r="118" spans="1:6">
      <c r="A118" s="19" t="s">
        <v>57</v>
      </c>
      <c r="B118" s="46" t="s">
        <v>50</v>
      </c>
      <c r="C118" s="8">
        <v>5</v>
      </c>
      <c r="D118" s="8">
        <f t="shared" si="3"/>
        <v>3</v>
      </c>
      <c r="E118" s="8">
        <f t="shared" si="4"/>
        <v>1</v>
      </c>
      <c r="F118" s="8">
        <f t="shared" si="5"/>
        <v>1</v>
      </c>
    </row>
    <row r="119" spans="1:6">
      <c r="A119" s="19" t="s">
        <v>57</v>
      </c>
      <c r="B119" s="46" t="s">
        <v>51</v>
      </c>
      <c r="C119" s="8">
        <v>4</v>
      </c>
      <c r="D119" s="8">
        <f t="shared" si="3"/>
        <v>3</v>
      </c>
      <c r="E119" s="8">
        <f t="shared" si="4"/>
        <v>0</v>
      </c>
      <c r="F119" s="8">
        <f t="shared" si="5"/>
        <v>1</v>
      </c>
    </row>
    <row r="120" spans="1:6">
      <c r="A120" s="19" t="s">
        <v>57</v>
      </c>
      <c r="B120" s="46" t="s">
        <v>52</v>
      </c>
      <c r="C120" s="8">
        <v>4</v>
      </c>
      <c r="D120" s="8">
        <f t="shared" si="3"/>
        <v>3</v>
      </c>
      <c r="E120" s="8">
        <f t="shared" si="4"/>
        <v>0</v>
      </c>
      <c r="F120" s="8">
        <f t="shared" si="5"/>
        <v>1</v>
      </c>
    </row>
    <row r="121" spans="1:6">
      <c r="A121" s="19" t="s">
        <v>57</v>
      </c>
      <c r="B121" s="46" t="s">
        <v>53</v>
      </c>
      <c r="C121" s="8">
        <v>4</v>
      </c>
      <c r="D121" s="8">
        <f t="shared" si="3"/>
        <v>3</v>
      </c>
      <c r="E121" s="8">
        <f t="shared" si="4"/>
        <v>0</v>
      </c>
      <c r="F121" s="8">
        <f t="shared" si="5"/>
        <v>1</v>
      </c>
    </row>
    <row r="122" spans="1:6">
      <c r="A122" s="19" t="s">
        <v>57</v>
      </c>
      <c r="B122" s="46" t="s">
        <v>54</v>
      </c>
      <c r="C122" s="8">
        <v>4</v>
      </c>
      <c r="D122" s="8">
        <f t="shared" si="3"/>
        <v>3</v>
      </c>
      <c r="E122" s="8">
        <f t="shared" si="4"/>
        <v>0</v>
      </c>
      <c r="F122" s="8">
        <f t="shared" si="5"/>
        <v>1</v>
      </c>
    </row>
    <row r="123" spans="1:6">
      <c r="A123" s="19" t="s">
        <v>57</v>
      </c>
      <c r="B123" s="46" t="s">
        <v>55</v>
      </c>
      <c r="C123" s="8">
        <v>8</v>
      </c>
      <c r="D123" s="8">
        <f t="shared" si="3"/>
        <v>5</v>
      </c>
      <c r="E123" s="8">
        <f t="shared" si="4"/>
        <v>1</v>
      </c>
      <c r="F123" s="8">
        <f t="shared" si="5"/>
        <v>2</v>
      </c>
    </row>
    <row r="124" spans="1:6">
      <c r="A124" s="19" t="s">
        <v>57</v>
      </c>
      <c r="B124" s="51" t="s">
        <v>56</v>
      </c>
      <c r="C124" s="8">
        <v>3</v>
      </c>
      <c r="D124" s="8">
        <f t="shared" si="3"/>
        <v>2</v>
      </c>
      <c r="E124" s="8">
        <f t="shared" si="4"/>
        <v>0</v>
      </c>
      <c r="F124" s="8">
        <f t="shared" si="5"/>
        <v>1</v>
      </c>
    </row>
    <row r="125" spans="1:6">
      <c r="A125" s="8" t="s">
        <v>391</v>
      </c>
      <c r="B125" s="49" t="s">
        <v>392</v>
      </c>
      <c r="C125" s="8">
        <v>12</v>
      </c>
      <c r="D125" s="8">
        <f t="shared" si="3"/>
        <v>9</v>
      </c>
      <c r="E125" s="8">
        <f t="shared" si="4"/>
        <v>1</v>
      </c>
      <c r="F125" s="8">
        <f t="shared" si="5"/>
        <v>2</v>
      </c>
    </row>
    <row r="126" spans="1:6">
      <c r="A126" s="8" t="s">
        <v>391</v>
      </c>
      <c r="B126" s="49" t="s">
        <v>393</v>
      </c>
      <c r="C126" s="8">
        <v>6</v>
      </c>
      <c r="D126" s="8">
        <f t="shared" si="3"/>
        <v>4</v>
      </c>
      <c r="E126" s="8">
        <f t="shared" si="4"/>
        <v>1</v>
      </c>
      <c r="F126" s="8">
        <f t="shared" si="5"/>
        <v>1</v>
      </c>
    </row>
    <row r="127" spans="1:6">
      <c r="A127" s="8" t="s">
        <v>391</v>
      </c>
      <c r="B127" s="49" t="s">
        <v>394</v>
      </c>
      <c r="C127" s="8">
        <v>9</v>
      </c>
      <c r="D127" s="8">
        <f t="shared" si="3"/>
        <v>6</v>
      </c>
      <c r="E127" s="8">
        <f t="shared" si="4"/>
        <v>1</v>
      </c>
      <c r="F127" s="8">
        <f t="shared" si="5"/>
        <v>2</v>
      </c>
    </row>
    <row r="128" spans="1:6">
      <c r="A128" s="8" t="s">
        <v>391</v>
      </c>
      <c r="B128" s="49" t="s">
        <v>395</v>
      </c>
      <c r="C128" s="8">
        <v>11</v>
      </c>
      <c r="D128" s="8">
        <f t="shared" si="3"/>
        <v>8</v>
      </c>
      <c r="E128" s="8">
        <f t="shared" si="4"/>
        <v>1</v>
      </c>
      <c r="F128" s="8">
        <f t="shared" si="5"/>
        <v>2</v>
      </c>
    </row>
    <row r="129" spans="1:6">
      <c r="A129" s="8" t="s">
        <v>391</v>
      </c>
      <c r="B129" s="49" t="s">
        <v>396</v>
      </c>
      <c r="C129" s="8">
        <v>7</v>
      </c>
      <c r="D129" s="8">
        <f t="shared" si="3"/>
        <v>5</v>
      </c>
      <c r="E129" s="8">
        <f t="shared" si="4"/>
        <v>1</v>
      </c>
      <c r="F129" s="8">
        <f t="shared" si="5"/>
        <v>1</v>
      </c>
    </row>
    <row r="130" spans="1:6">
      <c r="A130" s="8" t="s">
        <v>391</v>
      </c>
      <c r="B130" s="49" t="s">
        <v>397</v>
      </c>
      <c r="C130" s="8">
        <v>6</v>
      </c>
      <c r="D130" s="8">
        <f t="shared" ref="D130:D193" si="6">C130-E130-F130</f>
        <v>4</v>
      </c>
      <c r="E130" s="8">
        <f t="shared" ref="E130:E193" si="7">IF(C130&gt;=5,ROUNDUP(0.05*C130,0),0)</f>
        <v>1</v>
      </c>
      <c r="F130" s="8">
        <f t="shared" ref="F130:F193" si="8">ROUND(0.2*C130,0)</f>
        <v>1</v>
      </c>
    </row>
    <row r="131" spans="1:6">
      <c r="A131" s="8" t="s">
        <v>391</v>
      </c>
      <c r="B131" s="49" t="s">
        <v>398</v>
      </c>
      <c r="C131" s="8">
        <v>11</v>
      </c>
      <c r="D131" s="8">
        <f t="shared" si="6"/>
        <v>8</v>
      </c>
      <c r="E131" s="8">
        <f t="shared" si="7"/>
        <v>1</v>
      </c>
      <c r="F131" s="8">
        <f t="shared" si="8"/>
        <v>2</v>
      </c>
    </row>
    <row r="132" spans="1:6">
      <c r="A132" s="8" t="s">
        <v>391</v>
      </c>
      <c r="B132" s="49" t="s">
        <v>399</v>
      </c>
      <c r="C132" s="8">
        <v>17</v>
      </c>
      <c r="D132" s="8">
        <f t="shared" si="6"/>
        <v>13</v>
      </c>
      <c r="E132" s="8">
        <f t="shared" si="7"/>
        <v>1</v>
      </c>
      <c r="F132" s="8">
        <f t="shared" si="8"/>
        <v>3</v>
      </c>
    </row>
    <row r="133" spans="1:6">
      <c r="A133" s="8" t="s">
        <v>391</v>
      </c>
      <c r="B133" s="49" t="s">
        <v>400</v>
      </c>
      <c r="C133" s="8">
        <v>8</v>
      </c>
      <c r="D133" s="8">
        <f t="shared" si="6"/>
        <v>5</v>
      </c>
      <c r="E133" s="8">
        <f t="shared" si="7"/>
        <v>1</v>
      </c>
      <c r="F133" s="8">
        <f t="shared" si="8"/>
        <v>2</v>
      </c>
    </row>
    <row r="134" spans="1:6">
      <c r="A134" s="8" t="s">
        <v>391</v>
      </c>
      <c r="B134" s="49" t="s">
        <v>401</v>
      </c>
      <c r="C134" s="8">
        <v>8</v>
      </c>
      <c r="D134" s="8">
        <f t="shared" si="6"/>
        <v>5</v>
      </c>
      <c r="E134" s="8">
        <f t="shared" si="7"/>
        <v>1</v>
      </c>
      <c r="F134" s="8">
        <f t="shared" si="8"/>
        <v>2</v>
      </c>
    </row>
    <row r="135" spans="1:6">
      <c r="A135" s="8" t="s">
        <v>391</v>
      </c>
      <c r="B135" s="49" t="s">
        <v>402</v>
      </c>
      <c r="C135" s="8">
        <v>11</v>
      </c>
      <c r="D135" s="8">
        <f t="shared" si="6"/>
        <v>8</v>
      </c>
      <c r="E135" s="8">
        <f t="shared" si="7"/>
        <v>1</v>
      </c>
      <c r="F135" s="8">
        <f t="shared" si="8"/>
        <v>2</v>
      </c>
    </row>
    <row r="136" spans="1:6">
      <c r="A136" s="8" t="s">
        <v>391</v>
      </c>
      <c r="B136" s="49" t="s">
        <v>403</v>
      </c>
      <c r="C136" s="8">
        <v>8</v>
      </c>
      <c r="D136" s="8">
        <f t="shared" si="6"/>
        <v>5</v>
      </c>
      <c r="E136" s="8">
        <f t="shared" si="7"/>
        <v>1</v>
      </c>
      <c r="F136" s="8">
        <f t="shared" si="8"/>
        <v>2</v>
      </c>
    </row>
    <row r="137" spans="1:6">
      <c r="A137" s="8" t="s">
        <v>391</v>
      </c>
      <c r="B137" s="49" t="s">
        <v>404</v>
      </c>
      <c r="C137" s="8">
        <v>11</v>
      </c>
      <c r="D137" s="8">
        <f t="shared" si="6"/>
        <v>8</v>
      </c>
      <c r="E137" s="8">
        <f t="shared" si="7"/>
        <v>1</v>
      </c>
      <c r="F137" s="8">
        <f t="shared" si="8"/>
        <v>2</v>
      </c>
    </row>
    <row r="138" spans="1:6">
      <c r="A138" s="8" t="s">
        <v>391</v>
      </c>
      <c r="B138" s="49" t="s">
        <v>405</v>
      </c>
      <c r="C138" s="8">
        <v>6</v>
      </c>
      <c r="D138" s="8">
        <f t="shared" si="6"/>
        <v>4</v>
      </c>
      <c r="E138" s="8">
        <f t="shared" si="7"/>
        <v>1</v>
      </c>
      <c r="F138" s="8">
        <f t="shared" si="8"/>
        <v>1</v>
      </c>
    </row>
    <row r="139" spans="1:6">
      <c r="A139" s="8" t="s">
        <v>391</v>
      </c>
      <c r="B139" s="49" t="s">
        <v>406</v>
      </c>
      <c r="C139" s="8">
        <v>7</v>
      </c>
      <c r="D139" s="8">
        <f t="shared" si="6"/>
        <v>5</v>
      </c>
      <c r="E139" s="8">
        <f t="shared" si="7"/>
        <v>1</v>
      </c>
      <c r="F139" s="8">
        <f t="shared" si="8"/>
        <v>1</v>
      </c>
    </row>
    <row r="140" spans="1:6">
      <c r="A140" s="8" t="s">
        <v>391</v>
      </c>
      <c r="B140" s="49" t="s">
        <v>407</v>
      </c>
      <c r="C140" s="8">
        <v>11</v>
      </c>
      <c r="D140" s="8">
        <f t="shared" si="6"/>
        <v>8</v>
      </c>
      <c r="E140" s="8">
        <f t="shared" si="7"/>
        <v>1</v>
      </c>
      <c r="F140" s="8">
        <f t="shared" si="8"/>
        <v>2</v>
      </c>
    </row>
    <row r="141" spans="1:6">
      <c r="A141" s="8" t="s">
        <v>391</v>
      </c>
      <c r="B141" s="49" t="s">
        <v>408</v>
      </c>
      <c r="C141" s="8">
        <v>55</v>
      </c>
      <c r="D141" s="8">
        <f t="shared" si="6"/>
        <v>41</v>
      </c>
      <c r="E141" s="8">
        <f t="shared" si="7"/>
        <v>3</v>
      </c>
      <c r="F141" s="8">
        <f t="shared" si="8"/>
        <v>11</v>
      </c>
    </row>
    <row r="142" spans="1:6">
      <c r="A142" s="8" t="s">
        <v>391</v>
      </c>
      <c r="B142" s="49" t="s">
        <v>409</v>
      </c>
      <c r="C142" s="8">
        <v>7</v>
      </c>
      <c r="D142" s="8">
        <f t="shared" si="6"/>
        <v>5</v>
      </c>
      <c r="E142" s="8">
        <f t="shared" si="7"/>
        <v>1</v>
      </c>
      <c r="F142" s="8">
        <f t="shared" si="8"/>
        <v>1</v>
      </c>
    </row>
    <row r="143" spans="1:6">
      <c r="A143" s="8" t="s">
        <v>391</v>
      </c>
      <c r="B143" s="49" t="s">
        <v>410</v>
      </c>
      <c r="C143" s="8">
        <v>9</v>
      </c>
      <c r="D143" s="8">
        <f t="shared" si="6"/>
        <v>6</v>
      </c>
      <c r="E143" s="8">
        <f t="shared" si="7"/>
        <v>1</v>
      </c>
      <c r="F143" s="8">
        <f t="shared" si="8"/>
        <v>2</v>
      </c>
    </row>
    <row r="144" spans="1:6">
      <c r="A144" s="19" t="s">
        <v>390</v>
      </c>
      <c r="B144" s="46" t="s">
        <v>320</v>
      </c>
      <c r="C144" s="8">
        <v>3</v>
      </c>
      <c r="D144" s="8">
        <f t="shared" si="6"/>
        <v>2</v>
      </c>
      <c r="E144" s="8">
        <f t="shared" si="7"/>
        <v>0</v>
      </c>
      <c r="F144" s="8">
        <f t="shared" si="8"/>
        <v>1</v>
      </c>
    </row>
    <row r="145" spans="1:6">
      <c r="A145" s="19" t="s">
        <v>390</v>
      </c>
      <c r="B145" s="46" t="s">
        <v>321</v>
      </c>
      <c r="C145" s="8">
        <v>2</v>
      </c>
      <c r="D145" s="8">
        <f t="shared" si="6"/>
        <v>2</v>
      </c>
      <c r="E145" s="8">
        <f t="shared" si="7"/>
        <v>0</v>
      </c>
      <c r="F145" s="8">
        <f t="shared" si="8"/>
        <v>0</v>
      </c>
    </row>
    <row r="146" spans="1:6">
      <c r="A146" s="19" t="s">
        <v>390</v>
      </c>
      <c r="B146" s="46" t="s">
        <v>322</v>
      </c>
      <c r="C146" s="8">
        <v>5</v>
      </c>
      <c r="D146" s="8">
        <f t="shared" si="6"/>
        <v>3</v>
      </c>
      <c r="E146" s="8">
        <f t="shared" si="7"/>
        <v>1</v>
      </c>
      <c r="F146" s="8">
        <f t="shared" si="8"/>
        <v>1</v>
      </c>
    </row>
    <row r="147" spans="1:6">
      <c r="A147" s="19" t="s">
        <v>390</v>
      </c>
      <c r="B147" s="46" t="s">
        <v>323</v>
      </c>
      <c r="C147" s="8">
        <v>3</v>
      </c>
      <c r="D147" s="8">
        <f t="shared" si="6"/>
        <v>2</v>
      </c>
      <c r="E147" s="8">
        <f t="shared" si="7"/>
        <v>0</v>
      </c>
      <c r="F147" s="8">
        <f t="shared" si="8"/>
        <v>1</v>
      </c>
    </row>
    <row r="148" spans="1:6">
      <c r="A148" s="19" t="s">
        <v>390</v>
      </c>
      <c r="B148" s="46" t="s">
        <v>324</v>
      </c>
      <c r="C148" s="8">
        <v>3</v>
      </c>
      <c r="D148" s="8">
        <f t="shared" si="6"/>
        <v>2</v>
      </c>
      <c r="E148" s="8">
        <f t="shared" si="7"/>
        <v>0</v>
      </c>
      <c r="F148" s="8">
        <f t="shared" si="8"/>
        <v>1</v>
      </c>
    </row>
    <row r="149" spans="1:6">
      <c r="A149" s="19" t="s">
        <v>390</v>
      </c>
      <c r="B149" s="46" t="s">
        <v>325</v>
      </c>
      <c r="C149" s="8">
        <v>3</v>
      </c>
      <c r="D149" s="8">
        <f t="shared" si="6"/>
        <v>2</v>
      </c>
      <c r="E149" s="8">
        <f t="shared" si="7"/>
        <v>0</v>
      </c>
      <c r="F149" s="8">
        <f t="shared" si="8"/>
        <v>1</v>
      </c>
    </row>
    <row r="150" spans="1:6">
      <c r="A150" s="19" t="s">
        <v>390</v>
      </c>
      <c r="B150" s="46" t="s">
        <v>326</v>
      </c>
      <c r="C150" s="8">
        <v>3</v>
      </c>
      <c r="D150" s="8">
        <f t="shared" si="6"/>
        <v>2</v>
      </c>
      <c r="E150" s="8">
        <f t="shared" si="7"/>
        <v>0</v>
      </c>
      <c r="F150" s="8">
        <f t="shared" si="8"/>
        <v>1</v>
      </c>
    </row>
    <row r="151" spans="1:6">
      <c r="A151" s="19" t="s">
        <v>390</v>
      </c>
      <c r="B151" s="46" t="s">
        <v>327</v>
      </c>
      <c r="C151" s="8">
        <v>3</v>
      </c>
      <c r="D151" s="8">
        <f t="shared" si="6"/>
        <v>2</v>
      </c>
      <c r="E151" s="8">
        <f t="shared" si="7"/>
        <v>0</v>
      </c>
      <c r="F151" s="8">
        <f t="shared" si="8"/>
        <v>1</v>
      </c>
    </row>
    <row r="152" spans="1:6">
      <c r="A152" s="19" t="s">
        <v>390</v>
      </c>
      <c r="B152" s="46" t="s">
        <v>328</v>
      </c>
      <c r="C152" s="8">
        <v>11</v>
      </c>
      <c r="D152" s="8">
        <f t="shared" si="6"/>
        <v>8</v>
      </c>
      <c r="E152" s="8">
        <f t="shared" si="7"/>
        <v>1</v>
      </c>
      <c r="F152" s="8">
        <f t="shared" si="8"/>
        <v>2</v>
      </c>
    </row>
    <row r="153" spans="1:6">
      <c r="A153" s="19" t="s">
        <v>390</v>
      </c>
      <c r="B153" s="46" t="s">
        <v>329</v>
      </c>
      <c r="C153" s="8">
        <v>135</v>
      </c>
      <c r="D153" s="8">
        <f t="shared" si="6"/>
        <v>101</v>
      </c>
      <c r="E153" s="8">
        <f t="shared" si="7"/>
        <v>7</v>
      </c>
      <c r="F153" s="8">
        <f t="shared" si="8"/>
        <v>27</v>
      </c>
    </row>
    <row r="154" spans="1:6">
      <c r="A154" s="19" t="s">
        <v>390</v>
      </c>
      <c r="B154" s="46" t="s">
        <v>330</v>
      </c>
      <c r="C154" s="8">
        <v>5</v>
      </c>
      <c r="D154" s="8">
        <f t="shared" si="6"/>
        <v>3</v>
      </c>
      <c r="E154" s="8">
        <f t="shared" si="7"/>
        <v>1</v>
      </c>
      <c r="F154" s="8">
        <f t="shared" si="8"/>
        <v>1</v>
      </c>
    </row>
    <row r="155" spans="1:6">
      <c r="A155" s="19" t="s">
        <v>390</v>
      </c>
      <c r="B155" s="46" t="s">
        <v>331</v>
      </c>
      <c r="C155" s="8">
        <v>3</v>
      </c>
      <c r="D155" s="8">
        <f t="shared" si="6"/>
        <v>2</v>
      </c>
      <c r="E155" s="8">
        <f t="shared" si="7"/>
        <v>0</v>
      </c>
      <c r="F155" s="8">
        <f t="shared" si="8"/>
        <v>1</v>
      </c>
    </row>
    <row r="156" spans="1:6">
      <c r="A156" s="19" t="s">
        <v>390</v>
      </c>
      <c r="B156" s="46" t="s">
        <v>332</v>
      </c>
      <c r="C156" s="8">
        <v>5</v>
      </c>
      <c r="D156" s="8">
        <f t="shared" si="6"/>
        <v>3</v>
      </c>
      <c r="E156" s="8">
        <f t="shared" si="7"/>
        <v>1</v>
      </c>
      <c r="F156" s="8">
        <f t="shared" si="8"/>
        <v>1</v>
      </c>
    </row>
    <row r="157" spans="1:6">
      <c r="A157" s="19" t="s">
        <v>390</v>
      </c>
      <c r="B157" s="46" t="s">
        <v>333</v>
      </c>
      <c r="C157" s="8">
        <v>5</v>
      </c>
      <c r="D157" s="8">
        <f t="shared" si="6"/>
        <v>3</v>
      </c>
      <c r="E157" s="8">
        <f t="shared" si="7"/>
        <v>1</v>
      </c>
      <c r="F157" s="8">
        <f t="shared" si="8"/>
        <v>1</v>
      </c>
    </row>
    <row r="158" spans="1:6">
      <c r="A158" s="19" t="s">
        <v>390</v>
      </c>
      <c r="B158" s="46" t="s">
        <v>334</v>
      </c>
      <c r="C158" s="8">
        <v>3</v>
      </c>
      <c r="D158" s="8">
        <f t="shared" si="6"/>
        <v>2</v>
      </c>
      <c r="E158" s="8">
        <f t="shared" si="7"/>
        <v>0</v>
      </c>
      <c r="F158" s="8">
        <f t="shared" si="8"/>
        <v>1</v>
      </c>
    </row>
    <row r="159" spans="1:6">
      <c r="A159" s="19" t="s">
        <v>390</v>
      </c>
      <c r="B159" s="46" t="s">
        <v>335</v>
      </c>
      <c r="C159" s="8">
        <v>2</v>
      </c>
      <c r="D159" s="8">
        <f t="shared" si="6"/>
        <v>2</v>
      </c>
      <c r="E159" s="8">
        <f t="shared" si="7"/>
        <v>0</v>
      </c>
      <c r="F159" s="8">
        <f t="shared" si="8"/>
        <v>0</v>
      </c>
    </row>
    <row r="160" spans="1:6">
      <c r="A160" s="19" t="s">
        <v>390</v>
      </c>
      <c r="B160" s="46" t="s">
        <v>336</v>
      </c>
      <c r="C160" s="8">
        <v>4</v>
      </c>
      <c r="D160" s="8">
        <f t="shared" si="6"/>
        <v>3</v>
      </c>
      <c r="E160" s="8">
        <f t="shared" si="7"/>
        <v>0</v>
      </c>
      <c r="F160" s="8">
        <f t="shared" si="8"/>
        <v>1</v>
      </c>
    </row>
    <row r="161" spans="1:6">
      <c r="A161" s="19" t="s">
        <v>390</v>
      </c>
      <c r="B161" s="46" t="s">
        <v>337</v>
      </c>
      <c r="C161" s="8">
        <v>3</v>
      </c>
      <c r="D161" s="8">
        <f t="shared" si="6"/>
        <v>2</v>
      </c>
      <c r="E161" s="8">
        <f t="shared" si="7"/>
        <v>0</v>
      </c>
      <c r="F161" s="8">
        <f t="shared" si="8"/>
        <v>1</v>
      </c>
    </row>
    <row r="162" spans="1:6">
      <c r="A162" s="19" t="s">
        <v>390</v>
      </c>
      <c r="B162" s="46" t="s">
        <v>338</v>
      </c>
      <c r="C162" s="8">
        <v>3</v>
      </c>
      <c r="D162" s="8">
        <f t="shared" si="6"/>
        <v>2</v>
      </c>
      <c r="E162" s="8">
        <f t="shared" si="7"/>
        <v>0</v>
      </c>
      <c r="F162" s="8">
        <f t="shared" si="8"/>
        <v>1</v>
      </c>
    </row>
    <row r="163" spans="1:6">
      <c r="A163" s="19" t="s">
        <v>390</v>
      </c>
      <c r="B163" s="46" t="s">
        <v>339</v>
      </c>
      <c r="C163" s="8">
        <v>5</v>
      </c>
      <c r="D163" s="8">
        <f t="shared" si="6"/>
        <v>3</v>
      </c>
      <c r="E163" s="8">
        <f t="shared" si="7"/>
        <v>1</v>
      </c>
      <c r="F163" s="8">
        <f t="shared" si="8"/>
        <v>1</v>
      </c>
    </row>
    <row r="164" spans="1:6">
      <c r="A164" s="19" t="s">
        <v>390</v>
      </c>
      <c r="B164" s="46" t="s">
        <v>340</v>
      </c>
      <c r="C164" s="8">
        <v>12</v>
      </c>
      <c r="D164" s="8">
        <f t="shared" si="6"/>
        <v>9</v>
      </c>
      <c r="E164" s="8">
        <f t="shared" si="7"/>
        <v>1</v>
      </c>
      <c r="F164" s="8">
        <f t="shared" si="8"/>
        <v>2</v>
      </c>
    </row>
    <row r="165" spans="1:6">
      <c r="A165" s="19" t="s">
        <v>390</v>
      </c>
      <c r="B165" s="46" t="s">
        <v>341</v>
      </c>
      <c r="C165" s="8">
        <v>3</v>
      </c>
      <c r="D165" s="8">
        <f t="shared" si="6"/>
        <v>2</v>
      </c>
      <c r="E165" s="8">
        <f t="shared" si="7"/>
        <v>0</v>
      </c>
      <c r="F165" s="8">
        <f t="shared" si="8"/>
        <v>1</v>
      </c>
    </row>
    <row r="166" spans="1:6">
      <c r="A166" s="19" t="s">
        <v>390</v>
      </c>
      <c r="B166" s="46" t="s">
        <v>342</v>
      </c>
      <c r="C166" s="8">
        <v>3</v>
      </c>
      <c r="D166" s="8">
        <f t="shared" si="6"/>
        <v>2</v>
      </c>
      <c r="E166" s="8">
        <f t="shared" si="7"/>
        <v>0</v>
      </c>
      <c r="F166" s="8">
        <f t="shared" si="8"/>
        <v>1</v>
      </c>
    </row>
    <row r="167" spans="1:6">
      <c r="A167" s="19" t="s">
        <v>390</v>
      </c>
      <c r="B167" s="46" t="s">
        <v>343</v>
      </c>
      <c r="C167" s="8">
        <v>8</v>
      </c>
      <c r="D167" s="8">
        <f t="shared" si="6"/>
        <v>5</v>
      </c>
      <c r="E167" s="8">
        <f t="shared" si="7"/>
        <v>1</v>
      </c>
      <c r="F167" s="8">
        <f t="shared" si="8"/>
        <v>2</v>
      </c>
    </row>
    <row r="168" spans="1:6">
      <c r="A168" s="19" t="s">
        <v>390</v>
      </c>
      <c r="B168" s="46" t="s">
        <v>344</v>
      </c>
      <c r="C168" s="8">
        <v>5</v>
      </c>
      <c r="D168" s="8">
        <f t="shared" si="6"/>
        <v>3</v>
      </c>
      <c r="E168" s="8">
        <f t="shared" si="7"/>
        <v>1</v>
      </c>
      <c r="F168" s="8">
        <f t="shared" si="8"/>
        <v>1</v>
      </c>
    </row>
    <row r="169" spans="1:6">
      <c r="A169" s="19" t="s">
        <v>390</v>
      </c>
      <c r="B169" s="52" t="s">
        <v>345</v>
      </c>
      <c r="C169" s="8">
        <v>6</v>
      </c>
      <c r="D169" s="8">
        <f t="shared" si="6"/>
        <v>4</v>
      </c>
      <c r="E169" s="8">
        <f t="shared" si="7"/>
        <v>1</v>
      </c>
      <c r="F169" s="8">
        <f t="shared" si="8"/>
        <v>1</v>
      </c>
    </row>
    <row r="170" spans="1:6">
      <c r="A170" s="19" t="s">
        <v>390</v>
      </c>
      <c r="B170" s="4" t="s">
        <v>346</v>
      </c>
      <c r="C170" s="8">
        <v>4</v>
      </c>
      <c r="D170" s="8">
        <f t="shared" si="6"/>
        <v>3</v>
      </c>
      <c r="E170" s="8">
        <f t="shared" si="7"/>
        <v>0</v>
      </c>
      <c r="F170" s="8">
        <f t="shared" si="8"/>
        <v>1</v>
      </c>
    </row>
    <row r="171" spans="1:6">
      <c r="A171" s="19" t="s">
        <v>390</v>
      </c>
      <c r="B171" s="4" t="s">
        <v>347</v>
      </c>
      <c r="C171" s="8">
        <v>5</v>
      </c>
      <c r="D171" s="8">
        <f t="shared" si="6"/>
        <v>3</v>
      </c>
      <c r="E171" s="8">
        <f t="shared" si="7"/>
        <v>1</v>
      </c>
      <c r="F171" s="8">
        <f t="shared" si="8"/>
        <v>1</v>
      </c>
    </row>
    <row r="172" spans="1:6">
      <c r="A172" s="19" t="s">
        <v>390</v>
      </c>
      <c r="B172" s="4" t="s">
        <v>348</v>
      </c>
      <c r="C172" s="8">
        <v>8</v>
      </c>
      <c r="D172" s="8">
        <f t="shared" si="6"/>
        <v>5</v>
      </c>
      <c r="E172" s="8">
        <f t="shared" si="7"/>
        <v>1</v>
      </c>
      <c r="F172" s="8">
        <f t="shared" si="8"/>
        <v>2</v>
      </c>
    </row>
    <row r="173" spans="1:6">
      <c r="A173" s="19" t="s">
        <v>390</v>
      </c>
      <c r="B173" s="4" t="s">
        <v>349</v>
      </c>
      <c r="C173" s="8">
        <v>3</v>
      </c>
      <c r="D173" s="8">
        <f t="shared" si="6"/>
        <v>2</v>
      </c>
      <c r="E173" s="8">
        <f t="shared" si="7"/>
        <v>0</v>
      </c>
      <c r="F173" s="8">
        <f t="shared" si="8"/>
        <v>1</v>
      </c>
    </row>
    <row r="174" spans="1:6">
      <c r="A174" s="19" t="s">
        <v>390</v>
      </c>
      <c r="B174" s="4" t="s">
        <v>350</v>
      </c>
      <c r="C174" s="8">
        <v>5</v>
      </c>
      <c r="D174" s="8">
        <f t="shared" si="6"/>
        <v>3</v>
      </c>
      <c r="E174" s="8">
        <f t="shared" si="7"/>
        <v>1</v>
      </c>
      <c r="F174" s="8">
        <f t="shared" si="8"/>
        <v>1</v>
      </c>
    </row>
    <row r="175" spans="1:6">
      <c r="A175" s="19" t="s">
        <v>390</v>
      </c>
      <c r="B175" s="4" t="s">
        <v>351</v>
      </c>
      <c r="C175" s="8">
        <v>7</v>
      </c>
      <c r="D175" s="8">
        <f t="shared" si="6"/>
        <v>5</v>
      </c>
      <c r="E175" s="8">
        <f t="shared" si="7"/>
        <v>1</v>
      </c>
      <c r="F175" s="8">
        <f t="shared" si="8"/>
        <v>1</v>
      </c>
    </row>
    <row r="176" spans="1:6">
      <c r="A176" s="19" t="s">
        <v>390</v>
      </c>
      <c r="B176" s="4" t="s">
        <v>352</v>
      </c>
      <c r="C176" s="8">
        <v>3</v>
      </c>
      <c r="D176" s="8">
        <f t="shared" si="6"/>
        <v>2</v>
      </c>
      <c r="E176" s="8">
        <f t="shared" si="7"/>
        <v>0</v>
      </c>
      <c r="F176" s="8">
        <f t="shared" si="8"/>
        <v>1</v>
      </c>
    </row>
    <row r="177" spans="1:6">
      <c r="A177" s="19" t="s">
        <v>390</v>
      </c>
      <c r="B177" s="4" t="s">
        <v>353</v>
      </c>
      <c r="C177" s="8">
        <v>3</v>
      </c>
      <c r="D177" s="8">
        <f t="shared" si="6"/>
        <v>2</v>
      </c>
      <c r="E177" s="8">
        <f t="shared" si="7"/>
        <v>0</v>
      </c>
      <c r="F177" s="8">
        <f t="shared" si="8"/>
        <v>1</v>
      </c>
    </row>
    <row r="178" spans="1:6">
      <c r="A178" s="19" t="s">
        <v>390</v>
      </c>
      <c r="B178" s="4" t="s">
        <v>354</v>
      </c>
      <c r="C178" s="8">
        <v>3</v>
      </c>
      <c r="D178" s="8">
        <f t="shared" si="6"/>
        <v>2</v>
      </c>
      <c r="E178" s="8">
        <f t="shared" si="7"/>
        <v>0</v>
      </c>
      <c r="F178" s="8">
        <f t="shared" si="8"/>
        <v>1</v>
      </c>
    </row>
    <row r="179" spans="1:6">
      <c r="A179" s="19" t="s">
        <v>390</v>
      </c>
      <c r="B179" s="4" t="s">
        <v>355</v>
      </c>
      <c r="C179" s="8">
        <v>3</v>
      </c>
      <c r="D179" s="8">
        <f t="shared" si="6"/>
        <v>2</v>
      </c>
      <c r="E179" s="8">
        <f t="shared" si="7"/>
        <v>0</v>
      </c>
      <c r="F179" s="8">
        <f t="shared" si="8"/>
        <v>1</v>
      </c>
    </row>
    <row r="180" spans="1:6">
      <c r="A180" s="19" t="s">
        <v>390</v>
      </c>
      <c r="B180" s="4" t="s">
        <v>356</v>
      </c>
      <c r="C180" s="8">
        <v>3</v>
      </c>
      <c r="D180" s="8">
        <f t="shared" si="6"/>
        <v>2</v>
      </c>
      <c r="E180" s="8">
        <f t="shared" si="7"/>
        <v>0</v>
      </c>
      <c r="F180" s="8">
        <f t="shared" si="8"/>
        <v>1</v>
      </c>
    </row>
    <row r="181" spans="1:6">
      <c r="A181" s="19" t="s">
        <v>390</v>
      </c>
      <c r="B181" s="4" t="s">
        <v>357</v>
      </c>
      <c r="C181" s="8">
        <v>3</v>
      </c>
      <c r="D181" s="8">
        <f t="shared" si="6"/>
        <v>2</v>
      </c>
      <c r="E181" s="8">
        <f t="shared" si="7"/>
        <v>0</v>
      </c>
      <c r="F181" s="8">
        <f t="shared" si="8"/>
        <v>1</v>
      </c>
    </row>
    <row r="182" spans="1:6">
      <c r="A182" s="19" t="s">
        <v>390</v>
      </c>
      <c r="B182" s="4" t="s">
        <v>358</v>
      </c>
      <c r="C182" s="8">
        <v>4</v>
      </c>
      <c r="D182" s="8">
        <f t="shared" si="6"/>
        <v>3</v>
      </c>
      <c r="E182" s="8">
        <f t="shared" si="7"/>
        <v>0</v>
      </c>
      <c r="F182" s="8">
        <f t="shared" si="8"/>
        <v>1</v>
      </c>
    </row>
    <row r="183" spans="1:6">
      <c r="A183" s="19" t="s">
        <v>390</v>
      </c>
      <c r="B183" s="4" t="s">
        <v>359</v>
      </c>
      <c r="C183" s="8">
        <v>4</v>
      </c>
      <c r="D183" s="8">
        <f t="shared" si="6"/>
        <v>3</v>
      </c>
      <c r="E183" s="8">
        <f t="shared" si="7"/>
        <v>0</v>
      </c>
      <c r="F183" s="8">
        <f t="shared" si="8"/>
        <v>1</v>
      </c>
    </row>
    <row r="184" spans="1:6">
      <c r="A184" s="19" t="s">
        <v>390</v>
      </c>
      <c r="B184" s="4" t="s">
        <v>360</v>
      </c>
      <c r="C184" s="8">
        <v>3</v>
      </c>
      <c r="D184" s="8">
        <f t="shared" si="6"/>
        <v>2</v>
      </c>
      <c r="E184" s="8">
        <f t="shared" si="7"/>
        <v>0</v>
      </c>
      <c r="F184" s="8">
        <f t="shared" si="8"/>
        <v>1</v>
      </c>
    </row>
    <row r="185" spans="1:6">
      <c r="A185" s="19" t="s">
        <v>390</v>
      </c>
      <c r="B185" s="4" t="s">
        <v>361</v>
      </c>
      <c r="C185" s="8">
        <v>5</v>
      </c>
      <c r="D185" s="8">
        <f t="shared" si="6"/>
        <v>3</v>
      </c>
      <c r="E185" s="8">
        <f t="shared" si="7"/>
        <v>1</v>
      </c>
      <c r="F185" s="8">
        <f t="shared" si="8"/>
        <v>1</v>
      </c>
    </row>
    <row r="186" spans="1:6">
      <c r="A186" s="19" t="s">
        <v>390</v>
      </c>
      <c r="B186" s="4" t="s">
        <v>362</v>
      </c>
      <c r="C186" s="8">
        <v>3</v>
      </c>
      <c r="D186" s="8">
        <f t="shared" si="6"/>
        <v>2</v>
      </c>
      <c r="E186" s="8">
        <f t="shared" si="7"/>
        <v>0</v>
      </c>
      <c r="F186" s="8">
        <f t="shared" si="8"/>
        <v>1</v>
      </c>
    </row>
    <row r="187" spans="1:6">
      <c r="A187" s="19" t="s">
        <v>390</v>
      </c>
      <c r="B187" s="4" t="s">
        <v>363</v>
      </c>
      <c r="C187" s="8">
        <v>5</v>
      </c>
      <c r="D187" s="8">
        <f t="shared" si="6"/>
        <v>3</v>
      </c>
      <c r="E187" s="8">
        <f t="shared" si="7"/>
        <v>1</v>
      </c>
      <c r="F187" s="8">
        <f t="shared" si="8"/>
        <v>1</v>
      </c>
    </row>
    <row r="188" spans="1:6">
      <c r="A188" s="19" t="s">
        <v>390</v>
      </c>
      <c r="B188" s="4" t="s">
        <v>364</v>
      </c>
      <c r="C188" s="8">
        <v>4</v>
      </c>
      <c r="D188" s="8">
        <f t="shared" si="6"/>
        <v>3</v>
      </c>
      <c r="E188" s="8">
        <f t="shared" si="7"/>
        <v>0</v>
      </c>
      <c r="F188" s="8">
        <f t="shared" si="8"/>
        <v>1</v>
      </c>
    </row>
    <row r="189" spans="1:6">
      <c r="A189" s="19" t="s">
        <v>390</v>
      </c>
      <c r="B189" s="4" t="s">
        <v>365</v>
      </c>
      <c r="C189" s="8">
        <v>3</v>
      </c>
      <c r="D189" s="8">
        <f t="shared" si="6"/>
        <v>2</v>
      </c>
      <c r="E189" s="8">
        <f t="shared" si="7"/>
        <v>0</v>
      </c>
      <c r="F189" s="8">
        <f t="shared" si="8"/>
        <v>1</v>
      </c>
    </row>
    <row r="190" spans="1:6">
      <c r="A190" s="19" t="s">
        <v>390</v>
      </c>
      <c r="B190" s="4" t="s">
        <v>366</v>
      </c>
      <c r="C190" s="8">
        <v>3</v>
      </c>
      <c r="D190" s="8">
        <f t="shared" si="6"/>
        <v>2</v>
      </c>
      <c r="E190" s="8">
        <f t="shared" si="7"/>
        <v>0</v>
      </c>
      <c r="F190" s="8">
        <f t="shared" si="8"/>
        <v>1</v>
      </c>
    </row>
    <row r="191" spans="1:6">
      <c r="A191" s="19" t="s">
        <v>390</v>
      </c>
      <c r="B191" s="4" t="s">
        <v>367</v>
      </c>
      <c r="C191" s="8">
        <v>3</v>
      </c>
      <c r="D191" s="8">
        <f t="shared" si="6"/>
        <v>2</v>
      </c>
      <c r="E191" s="8">
        <f t="shared" si="7"/>
        <v>0</v>
      </c>
      <c r="F191" s="8">
        <f t="shared" si="8"/>
        <v>1</v>
      </c>
    </row>
    <row r="192" spans="1:6">
      <c r="A192" s="19" t="s">
        <v>390</v>
      </c>
      <c r="B192" s="4" t="s">
        <v>368</v>
      </c>
      <c r="C192" s="8">
        <v>5</v>
      </c>
      <c r="D192" s="8">
        <f t="shared" si="6"/>
        <v>3</v>
      </c>
      <c r="E192" s="8">
        <f t="shared" si="7"/>
        <v>1</v>
      </c>
      <c r="F192" s="8">
        <f t="shared" si="8"/>
        <v>1</v>
      </c>
    </row>
    <row r="193" spans="1:6">
      <c r="A193" s="19" t="s">
        <v>390</v>
      </c>
      <c r="B193" s="4" t="s">
        <v>369</v>
      </c>
      <c r="C193" s="8">
        <v>5</v>
      </c>
      <c r="D193" s="8">
        <f t="shared" si="6"/>
        <v>3</v>
      </c>
      <c r="E193" s="8">
        <f t="shared" si="7"/>
        <v>1</v>
      </c>
      <c r="F193" s="8">
        <f t="shared" si="8"/>
        <v>1</v>
      </c>
    </row>
    <row r="194" spans="1:6">
      <c r="A194" s="19" t="s">
        <v>390</v>
      </c>
      <c r="B194" s="4" t="s">
        <v>370</v>
      </c>
      <c r="C194" s="8">
        <v>4</v>
      </c>
      <c r="D194" s="8">
        <f t="shared" ref="D194:D257" si="9">C194-E194-F194</f>
        <v>3</v>
      </c>
      <c r="E194" s="8">
        <f t="shared" ref="E194:E257" si="10">IF(C194&gt;=5,ROUNDUP(0.05*C194,0),0)</f>
        <v>0</v>
      </c>
      <c r="F194" s="8">
        <f t="shared" ref="F194:F257" si="11">ROUND(0.2*C194,0)</f>
        <v>1</v>
      </c>
    </row>
    <row r="195" spans="1:6">
      <c r="A195" s="19" t="s">
        <v>390</v>
      </c>
      <c r="B195" s="4" t="s">
        <v>371</v>
      </c>
      <c r="C195" s="8">
        <v>5</v>
      </c>
      <c r="D195" s="8">
        <f t="shared" si="9"/>
        <v>3</v>
      </c>
      <c r="E195" s="8">
        <f t="shared" si="10"/>
        <v>1</v>
      </c>
      <c r="F195" s="8">
        <f t="shared" si="11"/>
        <v>1</v>
      </c>
    </row>
    <row r="196" spans="1:6">
      <c r="A196" s="19" t="s">
        <v>390</v>
      </c>
      <c r="B196" s="4" t="s">
        <v>372</v>
      </c>
      <c r="C196" s="8">
        <v>3</v>
      </c>
      <c r="D196" s="8">
        <f t="shared" si="9"/>
        <v>2</v>
      </c>
      <c r="E196" s="8">
        <f t="shared" si="10"/>
        <v>0</v>
      </c>
      <c r="F196" s="8">
        <f t="shared" si="11"/>
        <v>1</v>
      </c>
    </row>
    <row r="197" spans="1:6">
      <c r="A197" s="19" t="s">
        <v>390</v>
      </c>
      <c r="B197" s="4" t="s">
        <v>373</v>
      </c>
      <c r="C197" s="8">
        <v>5</v>
      </c>
      <c r="D197" s="8">
        <f t="shared" si="9"/>
        <v>3</v>
      </c>
      <c r="E197" s="8">
        <f t="shared" si="10"/>
        <v>1</v>
      </c>
      <c r="F197" s="8">
        <f t="shared" si="11"/>
        <v>1</v>
      </c>
    </row>
    <row r="198" spans="1:6">
      <c r="A198" s="19" t="s">
        <v>390</v>
      </c>
      <c r="B198" s="4" t="s">
        <v>374</v>
      </c>
      <c r="C198" s="8">
        <v>3</v>
      </c>
      <c r="D198" s="8">
        <f t="shared" si="9"/>
        <v>2</v>
      </c>
      <c r="E198" s="8">
        <f t="shared" si="10"/>
        <v>0</v>
      </c>
      <c r="F198" s="8">
        <f t="shared" si="11"/>
        <v>1</v>
      </c>
    </row>
    <row r="199" spans="1:6">
      <c r="A199" s="19" t="s">
        <v>390</v>
      </c>
      <c r="B199" s="4" t="s">
        <v>375</v>
      </c>
      <c r="C199" s="8">
        <v>5</v>
      </c>
      <c r="D199" s="8">
        <f t="shared" si="9"/>
        <v>3</v>
      </c>
      <c r="E199" s="8">
        <f t="shared" si="10"/>
        <v>1</v>
      </c>
      <c r="F199" s="8">
        <f t="shared" si="11"/>
        <v>1</v>
      </c>
    </row>
    <row r="200" spans="1:6">
      <c r="A200" s="19" t="s">
        <v>390</v>
      </c>
      <c r="B200" s="4" t="s">
        <v>376</v>
      </c>
      <c r="C200" s="8">
        <v>2</v>
      </c>
      <c r="D200" s="8">
        <f t="shared" si="9"/>
        <v>2</v>
      </c>
      <c r="E200" s="8">
        <f t="shared" si="10"/>
        <v>0</v>
      </c>
      <c r="F200" s="8">
        <f t="shared" si="11"/>
        <v>0</v>
      </c>
    </row>
    <row r="201" spans="1:6">
      <c r="A201" s="19" t="s">
        <v>390</v>
      </c>
      <c r="B201" s="4" t="s">
        <v>377</v>
      </c>
      <c r="C201" s="8">
        <v>3</v>
      </c>
      <c r="D201" s="8">
        <f t="shared" si="9"/>
        <v>2</v>
      </c>
      <c r="E201" s="8">
        <f t="shared" si="10"/>
        <v>0</v>
      </c>
      <c r="F201" s="8">
        <f t="shared" si="11"/>
        <v>1</v>
      </c>
    </row>
    <row r="202" spans="1:6">
      <c r="A202" s="19" t="s">
        <v>390</v>
      </c>
      <c r="B202" s="4" t="s">
        <v>378</v>
      </c>
      <c r="C202" s="8">
        <v>3</v>
      </c>
      <c r="D202" s="8">
        <f t="shared" si="9"/>
        <v>2</v>
      </c>
      <c r="E202" s="8">
        <f t="shared" si="10"/>
        <v>0</v>
      </c>
      <c r="F202" s="8">
        <f t="shared" si="11"/>
        <v>1</v>
      </c>
    </row>
    <row r="203" spans="1:6">
      <c r="A203" s="19" t="s">
        <v>390</v>
      </c>
      <c r="B203" s="4" t="s">
        <v>379</v>
      </c>
      <c r="C203" s="8">
        <v>5</v>
      </c>
      <c r="D203" s="8">
        <f t="shared" si="9"/>
        <v>3</v>
      </c>
      <c r="E203" s="8">
        <f t="shared" si="10"/>
        <v>1</v>
      </c>
      <c r="F203" s="8">
        <f t="shared" si="11"/>
        <v>1</v>
      </c>
    </row>
    <row r="204" spans="1:6">
      <c r="A204" s="19" t="s">
        <v>390</v>
      </c>
      <c r="B204" s="4" t="s">
        <v>380</v>
      </c>
      <c r="C204" s="8">
        <v>3</v>
      </c>
      <c r="D204" s="8">
        <f t="shared" si="9"/>
        <v>2</v>
      </c>
      <c r="E204" s="8">
        <f t="shared" si="10"/>
        <v>0</v>
      </c>
      <c r="F204" s="8">
        <f t="shared" si="11"/>
        <v>1</v>
      </c>
    </row>
    <row r="205" spans="1:6">
      <c r="A205" s="19" t="s">
        <v>390</v>
      </c>
      <c r="B205" s="4" t="s">
        <v>381</v>
      </c>
      <c r="C205" s="8">
        <v>8</v>
      </c>
      <c r="D205" s="8">
        <f t="shared" si="9"/>
        <v>5</v>
      </c>
      <c r="E205" s="8">
        <f t="shared" si="10"/>
        <v>1</v>
      </c>
      <c r="F205" s="8">
        <f t="shared" si="11"/>
        <v>2</v>
      </c>
    </row>
    <row r="206" spans="1:6">
      <c r="A206" s="19" t="s">
        <v>390</v>
      </c>
      <c r="B206" s="4" t="s">
        <v>382</v>
      </c>
      <c r="C206" s="8">
        <v>5</v>
      </c>
      <c r="D206" s="8">
        <f t="shared" si="9"/>
        <v>3</v>
      </c>
      <c r="E206" s="8">
        <f t="shared" si="10"/>
        <v>1</v>
      </c>
      <c r="F206" s="8">
        <f t="shared" si="11"/>
        <v>1</v>
      </c>
    </row>
    <row r="207" spans="1:6">
      <c r="A207" s="19" t="s">
        <v>390</v>
      </c>
      <c r="B207" s="4" t="s">
        <v>383</v>
      </c>
      <c r="C207" s="8">
        <v>3</v>
      </c>
      <c r="D207" s="8">
        <f t="shared" si="9"/>
        <v>2</v>
      </c>
      <c r="E207" s="8">
        <f t="shared" si="10"/>
        <v>0</v>
      </c>
      <c r="F207" s="8">
        <f t="shared" si="11"/>
        <v>1</v>
      </c>
    </row>
    <row r="208" spans="1:6">
      <c r="A208" s="19" t="s">
        <v>390</v>
      </c>
      <c r="B208" s="4" t="s">
        <v>384</v>
      </c>
      <c r="C208" s="8">
        <v>5</v>
      </c>
      <c r="D208" s="8">
        <f t="shared" si="9"/>
        <v>3</v>
      </c>
      <c r="E208" s="8">
        <f t="shared" si="10"/>
        <v>1</v>
      </c>
      <c r="F208" s="8">
        <f t="shared" si="11"/>
        <v>1</v>
      </c>
    </row>
    <row r="209" spans="1:6">
      <c r="A209" s="19" t="s">
        <v>390</v>
      </c>
      <c r="B209" s="4" t="s">
        <v>385</v>
      </c>
      <c r="C209" s="8">
        <v>8</v>
      </c>
      <c r="D209" s="8">
        <f t="shared" si="9"/>
        <v>5</v>
      </c>
      <c r="E209" s="8">
        <f t="shared" si="10"/>
        <v>1</v>
      </c>
      <c r="F209" s="8">
        <f t="shared" si="11"/>
        <v>2</v>
      </c>
    </row>
    <row r="210" spans="1:6">
      <c r="A210" s="19" t="s">
        <v>390</v>
      </c>
      <c r="B210" s="4" t="s">
        <v>386</v>
      </c>
      <c r="C210" s="8">
        <v>11</v>
      </c>
      <c r="D210" s="8">
        <f t="shared" si="9"/>
        <v>8</v>
      </c>
      <c r="E210" s="8">
        <f t="shared" si="10"/>
        <v>1</v>
      </c>
      <c r="F210" s="8">
        <f t="shared" si="11"/>
        <v>2</v>
      </c>
    </row>
    <row r="211" spans="1:6">
      <c r="A211" s="19" t="s">
        <v>390</v>
      </c>
      <c r="B211" s="4" t="s">
        <v>387</v>
      </c>
      <c r="C211" s="8">
        <v>8</v>
      </c>
      <c r="D211" s="8">
        <f t="shared" si="9"/>
        <v>5</v>
      </c>
      <c r="E211" s="8">
        <f t="shared" si="10"/>
        <v>1</v>
      </c>
      <c r="F211" s="8">
        <f t="shared" si="11"/>
        <v>2</v>
      </c>
    </row>
    <row r="212" spans="1:6">
      <c r="A212" s="19" t="s">
        <v>390</v>
      </c>
      <c r="B212" s="4" t="s">
        <v>388</v>
      </c>
      <c r="C212" s="8">
        <v>6</v>
      </c>
      <c r="D212" s="8">
        <f t="shared" si="9"/>
        <v>4</v>
      </c>
      <c r="E212" s="8">
        <f t="shared" si="10"/>
        <v>1</v>
      </c>
      <c r="F212" s="8">
        <f t="shared" si="11"/>
        <v>1</v>
      </c>
    </row>
    <row r="213" spans="1:6">
      <c r="A213" s="19" t="s">
        <v>390</v>
      </c>
      <c r="B213" s="4" t="s">
        <v>389</v>
      </c>
      <c r="C213" s="8">
        <v>4</v>
      </c>
      <c r="D213" s="8">
        <f t="shared" si="9"/>
        <v>3</v>
      </c>
      <c r="E213" s="8">
        <f t="shared" si="10"/>
        <v>0</v>
      </c>
      <c r="F213" s="8">
        <f t="shared" si="11"/>
        <v>1</v>
      </c>
    </row>
    <row r="214" spans="1:6">
      <c r="A214" s="11" t="s">
        <v>185</v>
      </c>
      <c r="B214" s="53" t="s">
        <v>186</v>
      </c>
      <c r="C214" s="8">
        <v>5</v>
      </c>
      <c r="D214" s="8">
        <f t="shared" si="9"/>
        <v>3</v>
      </c>
      <c r="E214" s="8">
        <f t="shared" si="10"/>
        <v>1</v>
      </c>
      <c r="F214" s="8">
        <f t="shared" si="11"/>
        <v>1</v>
      </c>
    </row>
    <row r="215" spans="1:6">
      <c r="A215" s="11" t="s">
        <v>185</v>
      </c>
      <c r="B215" s="53" t="s">
        <v>187</v>
      </c>
      <c r="C215" s="8">
        <v>62</v>
      </c>
      <c r="D215" s="8">
        <f t="shared" si="9"/>
        <v>46</v>
      </c>
      <c r="E215" s="8">
        <f t="shared" si="10"/>
        <v>4</v>
      </c>
      <c r="F215" s="8">
        <f t="shared" si="11"/>
        <v>12</v>
      </c>
    </row>
    <row r="216" spans="1:6">
      <c r="A216" s="11" t="s">
        <v>185</v>
      </c>
      <c r="B216" s="53" t="s">
        <v>188</v>
      </c>
      <c r="C216" s="8">
        <v>5</v>
      </c>
      <c r="D216" s="8">
        <f t="shared" si="9"/>
        <v>3</v>
      </c>
      <c r="E216" s="8">
        <f t="shared" si="10"/>
        <v>1</v>
      </c>
      <c r="F216" s="8">
        <f t="shared" si="11"/>
        <v>1</v>
      </c>
    </row>
    <row r="217" spans="1:6">
      <c r="A217" s="11" t="s">
        <v>185</v>
      </c>
      <c r="B217" s="53" t="s">
        <v>189</v>
      </c>
      <c r="C217" s="8">
        <v>5</v>
      </c>
      <c r="D217" s="8">
        <f t="shared" si="9"/>
        <v>3</v>
      </c>
      <c r="E217" s="8">
        <f t="shared" si="10"/>
        <v>1</v>
      </c>
      <c r="F217" s="8">
        <f t="shared" si="11"/>
        <v>1</v>
      </c>
    </row>
    <row r="218" spans="1:6">
      <c r="A218" s="11" t="s">
        <v>185</v>
      </c>
      <c r="B218" s="53" t="s">
        <v>190</v>
      </c>
      <c r="C218" s="8">
        <v>8</v>
      </c>
      <c r="D218" s="8">
        <f t="shared" si="9"/>
        <v>5</v>
      </c>
      <c r="E218" s="8">
        <f t="shared" si="10"/>
        <v>1</v>
      </c>
      <c r="F218" s="8">
        <f t="shared" si="11"/>
        <v>2</v>
      </c>
    </row>
    <row r="219" spans="1:6">
      <c r="A219" s="11" t="s">
        <v>185</v>
      </c>
      <c r="B219" s="53" t="s">
        <v>191</v>
      </c>
      <c r="C219" s="8">
        <v>7</v>
      </c>
      <c r="D219" s="8">
        <f t="shared" si="9"/>
        <v>5</v>
      </c>
      <c r="E219" s="8">
        <f t="shared" si="10"/>
        <v>1</v>
      </c>
      <c r="F219" s="8">
        <f t="shared" si="11"/>
        <v>1</v>
      </c>
    </row>
    <row r="220" spans="1:6">
      <c r="A220" s="11" t="s">
        <v>185</v>
      </c>
      <c r="B220" s="53" t="s">
        <v>192</v>
      </c>
      <c r="C220" s="8">
        <v>6</v>
      </c>
      <c r="D220" s="8">
        <f t="shared" si="9"/>
        <v>4</v>
      </c>
      <c r="E220" s="8">
        <f t="shared" si="10"/>
        <v>1</v>
      </c>
      <c r="F220" s="8">
        <f t="shared" si="11"/>
        <v>1</v>
      </c>
    </row>
    <row r="221" spans="1:6">
      <c r="A221" s="11" t="s">
        <v>185</v>
      </c>
      <c r="B221" s="53" t="s">
        <v>193</v>
      </c>
      <c r="C221" s="8">
        <v>7</v>
      </c>
      <c r="D221" s="8">
        <f t="shared" si="9"/>
        <v>5</v>
      </c>
      <c r="E221" s="8">
        <f t="shared" si="10"/>
        <v>1</v>
      </c>
      <c r="F221" s="8">
        <f t="shared" si="11"/>
        <v>1</v>
      </c>
    </row>
    <row r="222" spans="1:6">
      <c r="A222" s="11" t="s">
        <v>185</v>
      </c>
      <c r="B222" s="53" t="s">
        <v>194</v>
      </c>
      <c r="C222" s="8">
        <v>7</v>
      </c>
      <c r="D222" s="8">
        <f t="shared" si="9"/>
        <v>5</v>
      </c>
      <c r="E222" s="8">
        <f t="shared" si="10"/>
        <v>1</v>
      </c>
      <c r="F222" s="8">
        <f t="shared" si="11"/>
        <v>1</v>
      </c>
    </row>
    <row r="223" spans="1:6">
      <c r="A223" s="11" t="s">
        <v>185</v>
      </c>
      <c r="B223" s="53" t="s">
        <v>195</v>
      </c>
      <c r="C223" s="8">
        <v>8</v>
      </c>
      <c r="D223" s="8">
        <f t="shared" si="9"/>
        <v>5</v>
      </c>
      <c r="E223" s="8">
        <f t="shared" si="10"/>
        <v>1</v>
      </c>
      <c r="F223" s="8">
        <f t="shared" si="11"/>
        <v>2</v>
      </c>
    </row>
    <row r="224" spans="1:6">
      <c r="A224" s="11" t="s">
        <v>185</v>
      </c>
      <c r="B224" s="53" t="s">
        <v>196</v>
      </c>
      <c r="C224" s="8">
        <v>9</v>
      </c>
      <c r="D224" s="8">
        <f t="shared" si="9"/>
        <v>6</v>
      </c>
      <c r="E224" s="8">
        <f t="shared" si="10"/>
        <v>1</v>
      </c>
      <c r="F224" s="8">
        <f t="shared" si="11"/>
        <v>2</v>
      </c>
    </row>
    <row r="225" spans="1:6">
      <c r="A225" s="8" t="s">
        <v>411</v>
      </c>
      <c r="B225" s="12" t="s">
        <v>412</v>
      </c>
      <c r="C225" s="8">
        <v>79</v>
      </c>
      <c r="D225" s="8">
        <f t="shared" si="9"/>
        <v>59</v>
      </c>
      <c r="E225" s="8">
        <f t="shared" si="10"/>
        <v>4</v>
      </c>
      <c r="F225" s="8">
        <f t="shared" si="11"/>
        <v>16</v>
      </c>
    </row>
    <row r="226" spans="1:6">
      <c r="A226" s="8" t="s">
        <v>411</v>
      </c>
      <c r="B226" s="12" t="s">
        <v>413</v>
      </c>
      <c r="C226" s="8">
        <v>4</v>
      </c>
      <c r="D226" s="8">
        <f t="shared" si="9"/>
        <v>3</v>
      </c>
      <c r="E226" s="8">
        <f t="shared" si="10"/>
        <v>0</v>
      </c>
      <c r="F226" s="8">
        <f t="shared" si="11"/>
        <v>1</v>
      </c>
    </row>
    <row r="227" spans="1:6">
      <c r="A227" s="8" t="s">
        <v>411</v>
      </c>
      <c r="B227" s="12" t="s">
        <v>414</v>
      </c>
      <c r="C227" s="8">
        <v>2</v>
      </c>
      <c r="D227" s="8">
        <f t="shared" si="9"/>
        <v>2</v>
      </c>
      <c r="E227" s="8">
        <f t="shared" si="10"/>
        <v>0</v>
      </c>
      <c r="F227" s="8">
        <f t="shared" si="11"/>
        <v>0</v>
      </c>
    </row>
    <row r="228" spans="1:6">
      <c r="A228" s="8" t="s">
        <v>411</v>
      </c>
      <c r="B228" s="12" t="s">
        <v>415</v>
      </c>
      <c r="C228" s="8">
        <v>5</v>
      </c>
      <c r="D228" s="8">
        <f t="shared" si="9"/>
        <v>3</v>
      </c>
      <c r="E228" s="8">
        <f t="shared" si="10"/>
        <v>1</v>
      </c>
      <c r="F228" s="8">
        <f t="shared" si="11"/>
        <v>1</v>
      </c>
    </row>
    <row r="229" spans="1:6">
      <c r="A229" s="8" t="s">
        <v>411</v>
      </c>
      <c r="B229" s="12" t="s">
        <v>416</v>
      </c>
      <c r="C229" s="8">
        <v>4</v>
      </c>
      <c r="D229" s="8">
        <f t="shared" si="9"/>
        <v>3</v>
      </c>
      <c r="E229" s="8">
        <f t="shared" si="10"/>
        <v>0</v>
      </c>
      <c r="F229" s="8">
        <f t="shared" si="11"/>
        <v>1</v>
      </c>
    </row>
    <row r="230" spans="1:6">
      <c r="A230" s="8" t="s">
        <v>411</v>
      </c>
      <c r="B230" s="12" t="s">
        <v>417</v>
      </c>
      <c r="C230" s="8">
        <v>5</v>
      </c>
      <c r="D230" s="8">
        <f t="shared" si="9"/>
        <v>3</v>
      </c>
      <c r="E230" s="8">
        <f t="shared" si="10"/>
        <v>1</v>
      </c>
      <c r="F230" s="8">
        <f t="shared" si="11"/>
        <v>1</v>
      </c>
    </row>
    <row r="231" spans="1:6">
      <c r="A231" s="12" t="s">
        <v>411</v>
      </c>
      <c r="B231" s="12" t="s">
        <v>418</v>
      </c>
      <c r="C231" s="8">
        <v>4</v>
      </c>
      <c r="D231" s="8">
        <f t="shared" si="9"/>
        <v>3</v>
      </c>
      <c r="E231" s="8">
        <f t="shared" si="10"/>
        <v>0</v>
      </c>
      <c r="F231" s="8">
        <f t="shared" si="11"/>
        <v>1</v>
      </c>
    </row>
    <row r="232" spans="1:6">
      <c r="A232" s="12" t="s">
        <v>411</v>
      </c>
      <c r="B232" s="12" t="s">
        <v>419</v>
      </c>
      <c r="C232" s="8">
        <v>2</v>
      </c>
      <c r="D232" s="8">
        <f t="shared" si="9"/>
        <v>2</v>
      </c>
      <c r="E232" s="8">
        <f t="shared" si="10"/>
        <v>0</v>
      </c>
      <c r="F232" s="8">
        <f t="shared" si="11"/>
        <v>0</v>
      </c>
    </row>
    <row r="233" spans="1:6">
      <c r="A233" s="12" t="s">
        <v>411</v>
      </c>
      <c r="B233" s="12" t="s">
        <v>420</v>
      </c>
      <c r="C233" s="8">
        <v>4</v>
      </c>
      <c r="D233" s="8">
        <f t="shared" si="9"/>
        <v>3</v>
      </c>
      <c r="E233" s="8">
        <f t="shared" si="10"/>
        <v>0</v>
      </c>
      <c r="F233" s="8">
        <f t="shared" si="11"/>
        <v>1</v>
      </c>
    </row>
    <row r="234" spans="1:6">
      <c r="A234" s="12" t="s">
        <v>411</v>
      </c>
      <c r="B234" s="12" t="s">
        <v>421</v>
      </c>
      <c r="C234" s="8">
        <v>3</v>
      </c>
      <c r="D234" s="8">
        <f t="shared" si="9"/>
        <v>2</v>
      </c>
      <c r="E234" s="8">
        <f t="shared" si="10"/>
        <v>0</v>
      </c>
      <c r="F234" s="8">
        <f t="shared" si="11"/>
        <v>1</v>
      </c>
    </row>
    <row r="235" spans="1:6">
      <c r="A235" s="12" t="s">
        <v>411</v>
      </c>
      <c r="B235" s="12" t="s">
        <v>422</v>
      </c>
      <c r="C235" s="8">
        <v>2</v>
      </c>
      <c r="D235" s="8">
        <f t="shared" si="9"/>
        <v>2</v>
      </c>
      <c r="E235" s="8">
        <f t="shared" si="10"/>
        <v>0</v>
      </c>
      <c r="F235" s="8">
        <f t="shared" si="11"/>
        <v>0</v>
      </c>
    </row>
    <row r="236" spans="1:6">
      <c r="A236" s="12" t="s">
        <v>411</v>
      </c>
      <c r="B236" s="12" t="s">
        <v>423</v>
      </c>
      <c r="C236" s="8">
        <v>14</v>
      </c>
      <c r="D236" s="8">
        <f t="shared" si="9"/>
        <v>10</v>
      </c>
      <c r="E236" s="8">
        <f t="shared" si="10"/>
        <v>1</v>
      </c>
      <c r="F236" s="8">
        <f t="shared" si="11"/>
        <v>3</v>
      </c>
    </row>
    <row r="237" spans="1:6">
      <c r="A237" s="12" t="s">
        <v>411</v>
      </c>
      <c r="B237" s="12" t="s">
        <v>424</v>
      </c>
      <c r="C237" s="8">
        <v>2</v>
      </c>
      <c r="D237" s="8">
        <f t="shared" si="9"/>
        <v>2</v>
      </c>
      <c r="E237" s="8">
        <f t="shared" si="10"/>
        <v>0</v>
      </c>
      <c r="F237" s="8">
        <f t="shared" si="11"/>
        <v>0</v>
      </c>
    </row>
    <row r="238" spans="1:6">
      <c r="A238" s="12" t="s">
        <v>411</v>
      </c>
      <c r="B238" s="12" t="s">
        <v>425</v>
      </c>
      <c r="C238" s="8">
        <v>7</v>
      </c>
      <c r="D238" s="8">
        <f t="shared" si="9"/>
        <v>5</v>
      </c>
      <c r="E238" s="8">
        <f t="shared" si="10"/>
        <v>1</v>
      </c>
      <c r="F238" s="8">
        <f t="shared" si="11"/>
        <v>1</v>
      </c>
    </row>
    <row r="239" spans="1:6">
      <c r="A239" s="12" t="s">
        <v>411</v>
      </c>
      <c r="B239" s="12" t="s">
        <v>426</v>
      </c>
      <c r="C239" s="8">
        <v>7</v>
      </c>
      <c r="D239" s="8">
        <f t="shared" si="9"/>
        <v>5</v>
      </c>
      <c r="E239" s="8">
        <f t="shared" si="10"/>
        <v>1</v>
      </c>
      <c r="F239" s="8">
        <f t="shared" si="11"/>
        <v>1</v>
      </c>
    </row>
    <row r="240" spans="1:6">
      <c r="A240" s="21" t="s">
        <v>529</v>
      </c>
      <c r="B240" s="54" t="s">
        <v>530</v>
      </c>
      <c r="C240" s="8">
        <v>5</v>
      </c>
      <c r="D240" s="8">
        <f t="shared" si="9"/>
        <v>3</v>
      </c>
      <c r="E240" s="8">
        <f t="shared" si="10"/>
        <v>1</v>
      </c>
      <c r="F240" s="8">
        <f t="shared" si="11"/>
        <v>1</v>
      </c>
    </row>
    <row r="241" spans="1:6">
      <c r="A241" s="21" t="s">
        <v>529</v>
      </c>
      <c r="B241" s="21" t="s">
        <v>531</v>
      </c>
      <c r="C241" s="8">
        <v>2</v>
      </c>
      <c r="D241" s="8">
        <f t="shared" si="9"/>
        <v>2</v>
      </c>
      <c r="E241" s="8">
        <f t="shared" si="10"/>
        <v>0</v>
      </c>
      <c r="F241" s="8">
        <f t="shared" si="11"/>
        <v>0</v>
      </c>
    </row>
    <row r="242" spans="1:6">
      <c r="A242" s="21" t="s">
        <v>529</v>
      </c>
      <c r="B242" s="21" t="s">
        <v>532</v>
      </c>
      <c r="C242" s="8">
        <v>5</v>
      </c>
      <c r="D242" s="8">
        <f t="shared" si="9"/>
        <v>3</v>
      </c>
      <c r="E242" s="8">
        <f t="shared" si="10"/>
        <v>1</v>
      </c>
      <c r="F242" s="8">
        <f t="shared" si="11"/>
        <v>1</v>
      </c>
    </row>
    <row r="243" spans="1:6">
      <c r="A243" s="21" t="s">
        <v>529</v>
      </c>
      <c r="B243" s="21" t="s">
        <v>533</v>
      </c>
      <c r="C243" s="8">
        <v>20</v>
      </c>
      <c r="D243" s="8">
        <f t="shared" si="9"/>
        <v>15</v>
      </c>
      <c r="E243" s="8">
        <f t="shared" si="10"/>
        <v>1</v>
      </c>
      <c r="F243" s="8">
        <f t="shared" si="11"/>
        <v>4</v>
      </c>
    </row>
    <row r="244" spans="1:6">
      <c r="A244" s="21" t="s">
        <v>529</v>
      </c>
      <c r="B244" s="21" t="s">
        <v>534</v>
      </c>
      <c r="C244" s="8">
        <v>81</v>
      </c>
      <c r="D244" s="8">
        <f t="shared" si="9"/>
        <v>60</v>
      </c>
      <c r="E244" s="8">
        <f t="shared" si="10"/>
        <v>5</v>
      </c>
      <c r="F244" s="8">
        <f t="shared" si="11"/>
        <v>16</v>
      </c>
    </row>
    <row r="245" spans="1:6">
      <c r="A245" s="21" t="s">
        <v>529</v>
      </c>
      <c r="B245" s="21" t="s">
        <v>535</v>
      </c>
      <c r="C245" s="8">
        <v>3</v>
      </c>
      <c r="D245" s="8">
        <f t="shared" si="9"/>
        <v>2</v>
      </c>
      <c r="E245" s="8">
        <f t="shared" si="10"/>
        <v>0</v>
      </c>
      <c r="F245" s="8">
        <f t="shared" si="11"/>
        <v>1</v>
      </c>
    </row>
    <row r="246" spans="1:6">
      <c r="A246" s="21" t="s">
        <v>529</v>
      </c>
      <c r="B246" s="21" t="s">
        <v>536</v>
      </c>
      <c r="C246" s="8">
        <v>3</v>
      </c>
      <c r="D246" s="8">
        <f t="shared" si="9"/>
        <v>2</v>
      </c>
      <c r="E246" s="8">
        <f t="shared" si="10"/>
        <v>0</v>
      </c>
      <c r="F246" s="8">
        <f t="shared" si="11"/>
        <v>1</v>
      </c>
    </row>
    <row r="247" spans="1:6">
      <c r="A247" s="21" t="s">
        <v>529</v>
      </c>
      <c r="B247" s="21" t="s">
        <v>537</v>
      </c>
      <c r="C247" s="8">
        <v>2</v>
      </c>
      <c r="D247" s="8">
        <f t="shared" si="9"/>
        <v>2</v>
      </c>
      <c r="E247" s="8">
        <f t="shared" si="10"/>
        <v>0</v>
      </c>
      <c r="F247" s="8">
        <f t="shared" si="11"/>
        <v>0</v>
      </c>
    </row>
    <row r="248" spans="1:6">
      <c r="A248" s="21" t="s">
        <v>529</v>
      </c>
      <c r="B248" s="21" t="s">
        <v>457</v>
      </c>
      <c r="C248" s="8">
        <v>6</v>
      </c>
      <c r="D248" s="8">
        <f t="shared" si="9"/>
        <v>4</v>
      </c>
      <c r="E248" s="8">
        <f t="shared" si="10"/>
        <v>1</v>
      </c>
      <c r="F248" s="8">
        <f t="shared" si="11"/>
        <v>1</v>
      </c>
    </row>
    <row r="249" spans="1:6">
      <c r="A249" s="21" t="s">
        <v>529</v>
      </c>
      <c r="B249" s="21" t="s">
        <v>538</v>
      </c>
      <c r="C249" s="8">
        <v>11</v>
      </c>
      <c r="D249" s="8">
        <f t="shared" si="9"/>
        <v>8</v>
      </c>
      <c r="E249" s="8">
        <f t="shared" si="10"/>
        <v>1</v>
      </c>
      <c r="F249" s="8">
        <f t="shared" si="11"/>
        <v>2</v>
      </c>
    </row>
    <row r="250" spans="1:6">
      <c r="A250" s="21" t="s">
        <v>529</v>
      </c>
      <c r="B250" s="21" t="s">
        <v>539</v>
      </c>
      <c r="C250" s="8">
        <v>13</v>
      </c>
      <c r="D250" s="8">
        <f t="shared" si="9"/>
        <v>9</v>
      </c>
      <c r="E250" s="8">
        <f t="shared" si="10"/>
        <v>1</v>
      </c>
      <c r="F250" s="8">
        <f t="shared" si="11"/>
        <v>3</v>
      </c>
    </row>
    <row r="251" spans="1:6">
      <c r="A251" s="21" t="s">
        <v>529</v>
      </c>
      <c r="B251" s="21" t="s">
        <v>540</v>
      </c>
      <c r="C251" s="8">
        <v>3</v>
      </c>
      <c r="D251" s="8">
        <f t="shared" si="9"/>
        <v>2</v>
      </c>
      <c r="E251" s="8">
        <f t="shared" si="10"/>
        <v>0</v>
      </c>
      <c r="F251" s="8">
        <f t="shared" si="11"/>
        <v>1</v>
      </c>
    </row>
    <row r="252" spans="1:6">
      <c r="A252" s="21" t="s">
        <v>529</v>
      </c>
      <c r="B252" s="21" t="s">
        <v>541</v>
      </c>
      <c r="C252" s="8">
        <v>2</v>
      </c>
      <c r="D252" s="8">
        <f t="shared" si="9"/>
        <v>2</v>
      </c>
      <c r="E252" s="8">
        <f t="shared" si="10"/>
        <v>0</v>
      </c>
      <c r="F252" s="8">
        <f t="shared" si="11"/>
        <v>0</v>
      </c>
    </row>
    <row r="253" spans="1:6">
      <c r="A253" s="21" t="s">
        <v>529</v>
      </c>
      <c r="B253" s="21" t="s">
        <v>542</v>
      </c>
      <c r="C253" s="8">
        <v>4</v>
      </c>
      <c r="D253" s="8">
        <f t="shared" si="9"/>
        <v>3</v>
      </c>
      <c r="E253" s="8">
        <f t="shared" si="10"/>
        <v>0</v>
      </c>
      <c r="F253" s="8">
        <f t="shared" si="11"/>
        <v>1</v>
      </c>
    </row>
    <row r="254" spans="1:6">
      <c r="A254" s="21" t="s">
        <v>529</v>
      </c>
      <c r="B254" s="21" t="s">
        <v>543</v>
      </c>
      <c r="C254" s="8">
        <v>5</v>
      </c>
      <c r="D254" s="8">
        <f t="shared" si="9"/>
        <v>3</v>
      </c>
      <c r="E254" s="8">
        <f t="shared" si="10"/>
        <v>1</v>
      </c>
      <c r="F254" s="8">
        <f t="shared" si="11"/>
        <v>1</v>
      </c>
    </row>
    <row r="255" spans="1:6">
      <c r="A255" s="21" t="s">
        <v>529</v>
      </c>
      <c r="B255" s="21" t="s">
        <v>544</v>
      </c>
      <c r="C255" s="8">
        <v>13</v>
      </c>
      <c r="D255" s="8">
        <f t="shared" si="9"/>
        <v>9</v>
      </c>
      <c r="E255" s="8">
        <f t="shared" si="10"/>
        <v>1</v>
      </c>
      <c r="F255" s="8">
        <f t="shared" si="11"/>
        <v>3</v>
      </c>
    </row>
    <row r="256" spans="1:6">
      <c r="A256" s="21" t="s">
        <v>529</v>
      </c>
      <c r="B256" s="21" t="s">
        <v>545</v>
      </c>
      <c r="C256" s="8">
        <v>2</v>
      </c>
      <c r="D256" s="8">
        <f t="shared" si="9"/>
        <v>2</v>
      </c>
      <c r="E256" s="8">
        <f t="shared" si="10"/>
        <v>0</v>
      </c>
      <c r="F256" s="8">
        <f t="shared" si="11"/>
        <v>0</v>
      </c>
    </row>
    <row r="257" spans="1:6">
      <c r="A257" s="21" t="s">
        <v>529</v>
      </c>
      <c r="B257" s="21" t="s">
        <v>546</v>
      </c>
      <c r="C257" s="8">
        <v>5</v>
      </c>
      <c r="D257" s="8">
        <f t="shared" si="9"/>
        <v>3</v>
      </c>
      <c r="E257" s="8">
        <f t="shared" si="10"/>
        <v>1</v>
      </c>
      <c r="F257" s="8">
        <f t="shared" si="11"/>
        <v>1</v>
      </c>
    </row>
    <row r="258" spans="1:6">
      <c r="A258" s="21" t="s">
        <v>529</v>
      </c>
      <c r="B258" s="21" t="s">
        <v>547</v>
      </c>
      <c r="C258" s="8">
        <v>2</v>
      </c>
      <c r="D258" s="8">
        <f t="shared" ref="D258:D321" si="12">C258-E258-F258</f>
        <v>2</v>
      </c>
      <c r="E258" s="8">
        <f t="shared" ref="E258:E321" si="13">IF(C258&gt;=5,ROUNDUP(0.05*C258,0),0)</f>
        <v>0</v>
      </c>
      <c r="F258" s="8">
        <f t="shared" ref="F258:F321" si="14">ROUND(0.2*C258,0)</f>
        <v>0</v>
      </c>
    </row>
    <row r="259" spans="1:6">
      <c r="A259" s="19" t="s">
        <v>62</v>
      </c>
      <c r="B259" s="55" t="s">
        <v>63</v>
      </c>
      <c r="C259" s="8">
        <v>8</v>
      </c>
      <c r="D259" s="8">
        <f t="shared" si="12"/>
        <v>5</v>
      </c>
      <c r="E259" s="8">
        <f t="shared" si="13"/>
        <v>1</v>
      </c>
      <c r="F259" s="8">
        <f t="shared" si="14"/>
        <v>2</v>
      </c>
    </row>
    <row r="260" spans="1:6">
      <c r="A260" s="19" t="s">
        <v>62</v>
      </c>
      <c r="B260" s="55" t="s">
        <v>64</v>
      </c>
      <c r="C260" s="8">
        <v>22</v>
      </c>
      <c r="D260" s="8">
        <f t="shared" si="12"/>
        <v>16</v>
      </c>
      <c r="E260" s="8">
        <f t="shared" si="13"/>
        <v>2</v>
      </c>
      <c r="F260" s="8">
        <f t="shared" si="14"/>
        <v>4</v>
      </c>
    </row>
    <row r="261" spans="1:6">
      <c r="A261" s="19" t="s">
        <v>62</v>
      </c>
      <c r="B261" s="55" t="s">
        <v>65</v>
      </c>
      <c r="C261" s="8">
        <v>6</v>
      </c>
      <c r="D261" s="8">
        <f t="shared" si="12"/>
        <v>4</v>
      </c>
      <c r="E261" s="8">
        <f t="shared" si="13"/>
        <v>1</v>
      </c>
      <c r="F261" s="8">
        <f t="shared" si="14"/>
        <v>1</v>
      </c>
    </row>
    <row r="262" spans="1:6">
      <c r="A262" s="19" t="s">
        <v>62</v>
      </c>
      <c r="B262" s="55" t="s">
        <v>66</v>
      </c>
      <c r="C262" s="8">
        <v>8</v>
      </c>
      <c r="D262" s="8">
        <f t="shared" si="12"/>
        <v>5</v>
      </c>
      <c r="E262" s="8">
        <f t="shared" si="13"/>
        <v>1</v>
      </c>
      <c r="F262" s="8">
        <f t="shared" si="14"/>
        <v>2</v>
      </c>
    </row>
    <row r="263" spans="1:6">
      <c r="A263" s="19" t="s">
        <v>62</v>
      </c>
      <c r="B263" s="55" t="s">
        <v>67</v>
      </c>
      <c r="C263" s="8">
        <v>6</v>
      </c>
      <c r="D263" s="8">
        <f t="shared" si="12"/>
        <v>4</v>
      </c>
      <c r="E263" s="8">
        <f t="shared" si="13"/>
        <v>1</v>
      </c>
      <c r="F263" s="8">
        <f t="shared" si="14"/>
        <v>1</v>
      </c>
    </row>
    <row r="264" spans="1:6">
      <c r="A264" s="19" t="s">
        <v>62</v>
      </c>
      <c r="B264" s="55" t="s">
        <v>68</v>
      </c>
      <c r="C264" s="8">
        <v>59</v>
      </c>
      <c r="D264" s="8">
        <f t="shared" si="12"/>
        <v>44</v>
      </c>
      <c r="E264" s="8">
        <f t="shared" si="13"/>
        <v>3</v>
      </c>
      <c r="F264" s="8">
        <f t="shared" si="14"/>
        <v>12</v>
      </c>
    </row>
    <row r="265" spans="1:6">
      <c r="A265" s="19" t="s">
        <v>62</v>
      </c>
      <c r="B265" s="55" t="s">
        <v>69</v>
      </c>
      <c r="C265" s="8">
        <v>8</v>
      </c>
      <c r="D265" s="8">
        <f t="shared" si="12"/>
        <v>5</v>
      </c>
      <c r="E265" s="8">
        <f t="shared" si="13"/>
        <v>1</v>
      </c>
      <c r="F265" s="8">
        <f t="shared" si="14"/>
        <v>2</v>
      </c>
    </row>
    <row r="266" spans="1:6">
      <c r="A266" s="19" t="s">
        <v>62</v>
      </c>
      <c r="B266" s="55" t="s">
        <v>70</v>
      </c>
      <c r="C266" s="8">
        <v>7</v>
      </c>
      <c r="D266" s="8">
        <f t="shared" si="12"/>
        <v>5</v>
      </c>
      <c r="E266" s="8">
        <f t="shared" si="13"/>
        <v>1</v>
      </c>
      <c r="F266" s="8">
        <f t="shared" si="14"/>
        <v>1</v>
      </c>
    </row>
    <row r="267" spans="1:6">
      <c r="A267" s="19" t="s">
        <v>62</v>
      </c>
      <c r="B267" s="55" t="s">
        <v>71</v>
      </c>
      <c r="C267" s="8">
        <v>10</v>
      </c>
      <c r="D267" s="8">
        <f t="shared" si="12"/>
        <v>7</v>
      </c>
      <c r="E267" s="8">
        <f t="shared" si="13"/>
        <v>1</v>
      </c>
      <c r="F267" s="8">
        <f t="shared" si="14"/>
        <v>2</v>
      </c>
    </row>
    <row r="268" spans="1:6">
      <c r="A268" s="19" t="s">
        <v>62</v>
      </c>
      <c r="B268" s="55" t="s">
        <v>72</v>
      </c>
      <c r="C268" s="8">
        <v>5</v>
      </c>
      <c r="D268" s="8">
        <f t="shared" si="12"/>
        <v>3</v>
      </c>
      <c r="E268" s="8">
        <f t="shared" si="13"/>
        <v>1</v>
      </c>
      <c r="F268" s="8">
        <f t="shared" si="14"/>
        <v>1</v>
      </c>
    </row>
    <row r="269" spans="1:6">
      <c r="A269" s="8" t="s">
        <v>251</v>
      </c>
      <c r="B269" s="31" t="s">
        <v>252</v>
      </c>
      <c r="C269" s="8">
        <v>5</v>
      </c>
      <c r="D269" s="8">
        <f t="shared" si="12"/>
        <v>3</v>
      </c>
      <c r="E269" s="8">
        <f t="shared" si="13"/>
        <v>1</v>
      </c>
      <c r="F269" s="8">
        <f t="shared" si="14"/>
        <v>1</v>
      </c>
    </row>
    <row r="270" spans="1:6">
      <c r="A270" s="8" t="s">
        <v>251</v>
      </c>
      <c r="B270" s="31" t="s">
        <v>253</v>
      </c>
      <c r="C270" s="8">
        <v>7</v>
      </c>
      <c r="D270" s="8">
        <f t="shared" si="12"/>
        <v>5</v>
      </c>
      <c r="E270" s="8">
        <f t="shared" si="13"/>
        <v>1</v>
      </c>
      <c r="F270" s="8">
        <f t="shared" si="14"/>
        <v>1</v>
      </c>
    </row>
    <row r="271" spans="1:6">
      <c r="A271" s="8" t="s">
        <v>251</v>
      </c>
      <c r="B271" s="31" t="s">
        <v>254</v>
      </c>
      <c r="C271" s="8">
        <v>8</v>
      </c>
      <c r="D271" s="8">
        <f t="shared" si="12"/>
        <v>5</v>
      </c>
      <c r="E271" s="8">
        <f t="shared" si="13"/>
        <v>1</v>
      </c>
      <c r="F271" s="8">
        <f t="shared" si="14"/>
        <v>2</v>
      </c>
    </row>
    <row r="272" spans="1:6">
      <c r="A272" s="8" t="s">
        <v>251</v>
      </c>
      <c r="B272" s="31" t="s">
        <v>255</v>
      </c>
      <c r="C272" s="8">
        <v>6</v>
      </c>
      <c r="D272" s="8">
        <f t="shared" si="12"/>
        <v>4</v>
      </c>
      <c r="E272" s="8">
        <f t="shared" si="13"/>
        <v>1</v>
      </c>
      <c r="F272" s="8">
        <f t="shared" si="14"/>
        <v>1</v>
      </c>
    </row>
    <row r="273" spans="1:6">
      <c r="A273" s="8" t="s">
        <v>251</v>
      </c>
      <c r="B273" s="31" t="s">
        <v>256</v>
      </c>
      <c r="C273" s="8">
        <v>12</v>
      </c>
      <c r="D273" s="8">
        <f t="shared" si="12"/>
        <v>9</v>
      </c>
      <c r="E273" s="8">
        <f t="shared" si="13"/>
        <v>1</v>
      </c>
      <c r="F273" s="8">
        <f t="shared" si="14"/>
        <v>2</v>
      </c>
    </row>
    <row r="274" spans="1:6">
      <c r="A274" s="8" t="s">
        <v>251</v>
      </c>
      <c r="B274" s="31" t="s">
        <v>257</v>
      </c>
      <c r="C274" s="8">
        <v>5</v>
      </c>
      <c r="D274" s="8">
        <f t="shared" si="12"/>
        <v>3</v>
      </c>
      <c r="E274" s="8">
        <f t="shared" si="13"/>
        <v>1</v>
      </c>
      <c r="F274" s="8">
        <f t="shared" si="14"/>
        <v>1</v>
      </c>
    </row>
    <row r="275" spans="1:6">
      <c r="A275" s="8" t="s">
        <v>251</v>
      </c>
      <c r="B275" s="31" t="s">
        <v>258</v>
      </c>
      <c r="C275" s="8">
        <v>8</v>
      </c>
      <c r="D275" s="8">
        <f t="shared" si="12"/>
        <v>5</v>
      </c>
      <c r="E275" s="8">
        <f t="shared" si="13"/>
        <v>1</v>
      </c>
      <c r="F275" s="8">
        <f t="shared" si="14"/>
        <v>2</v>
      </c>
    </row>
    <row r="276" spans="1:6">
      <c r="A276" s="8" t="s">
        <v>251</v>
      </c>
      <c r="B276" s="31" t="s">
        <v>259</v>
      </c>
      <c r="C276" s="8">
        <v>14</v>
      </c>
      <c r="D276" s="8">
        <f t="shared" si="12"/>
        <v>10</v>
      </c>
      <c r="E276" s="8">
        <f t="shared" si="13"/>
        <v>1</v>
      </c>
      <c r="F276" s="8">
        <f t="shared" si="14"/>
        <v>3</v>
      </c>
    </row>
    <row r="277" spans="1:6">
      <c r="A277" s="8" t="s">
        <v>251</v>
      </c>
      <c r="B277" s="31" t="s">
        <v>260</v>
      </c>
      <c r="C277" s="8">
        <v>9</v>
      </c>
      <c r="D277" s="8">
        <f t="shared" si="12"/>
        <v>6</v>
      </c>
      <c r="E277" s="8">
        <f t="shared" si="13"/>
        <v>1</v>
      </c>
      <c r="F277" s="8">
        <f t="shared" si="14"/>
        <v>2</v>
      </c>
    </row>
    <row r="278" spans="1:6">
      <c r="A278" s="8" t="s">
        <v>251</v>
      </c>
      <c r="B278" s="31" t="s">
        <v>261</v>
      </c>
      <c r="C278" s="8">
        <v>14</v>
      </c>
      <c r="D278" s="8">
        <f t="shared" si="12"/>
        <v>10</v>
      </c>
      <c r="E278" s="8">
        <f t="shared" si="13"/>
        <v>1</v>
      </c>
      <c r="F278" s="8">
        <f t="shared" si="14"/>
        <v>3</v>
      </c>
    </row>
    <row r="279" spans="1:6">
      <c r="A279" s="8" t="s">
        <v>251</v>
      </c>
      <c r="B279" s="31" t="s">
        <v>262</v>
      </c>
      <c r="C279" s="8">
        <v>8</v>
      </c>
      <c r="D279" s="8">
        <f t="shared" si="12"/>
        <v>5</v>
      </c>
      <c r="E279" s="8">
        <f t="shared" si="13"/>
        <v>1</v>
      </c>
      <c r="F279" s="8">
        <f t="shared" si="14"/>
        <v>2</v>
      </c>
    </row>
    <row r="280" spans="1:6">
      <c r="A280" s="8" t="s">
        <v>251</v>
      </c>
      <c r="B280" s="31" t="s">
        <v>263</v>
      </c>
      <c r="C280" s="8">
        <v>7</v>
      </c>
      <c r="D280" s="8">
        <f t="shared" si="12"/>
        <v>5</v>
      </c>
      <c r="E280" s="8">
        <f t="shared" si="13"/>
        <v>1</v>
      </c>
      <c r="F280" s="8">
        <f t="shared" si="14"/>
        <v>1</v>
      </c>
    </row>
    <row r="281" spans="1:6">
      <c r="A281" s="8" t="s">
        <v>251</v>
      </c>
      <c r="B281" s="31" t="s">
        <v>264</v>
      </c>
      <c r="C281" s="8">
        <v>11</v>
      </c>
      <c r="D281" s="8">
        <f t="shared" si="12"/>
        <v>8</v>
      </c>
      <c r="E281" s="8">
        <f t="shared" si="13"/>
        <v>1</v>
      </c>
      <c r="F281" s="8">
        <f t="shared" si="14"/>
        <v>2</v>
      </c>
    </row>
    <row r="282" spans="1:6">
      <c r="A282" s="8" t="s">
        <v>251</v>
      </c>
      <c r="B282" s="31" t="s">
        <v>265</v>
      </c>
      <c r="C282" s="8">
        <v>88</v>
      </c>
      <c r="D282" s="8">
        <f t="shared" si="12"/>
        <v>65</v>
      </c>
      <c r="E282" s="8">
        <f t="shared" si="13"/>
        <v>5</v>
      </c>
      <c r="F282" s="8">
        <f t="shared" si="14"/>
        <v>18</v>
      </c>
    </row>
    <row r="283" spans="1:6">
      <c r="A283" s="8" t="s">
        <v>251</v>
      </c>
      <c r="B283" s="31" t="s">
        <v>266</v>
      </c>
      <c r="C283" s="8">
        <v>7</v>
      </c>
      <c r="D283" s="8">
        <f t="shared" si="12"/>
        <v>5</v>
      </c>
      <c r="E283" s="8">
        <f t="shared" si="13"/>
        <v>1</v>
      </c>
      <c r="F283" s="8">
        <f t="shared" si="14"/>
        <v>1</v>
      </c>
    </row>
    <row r="284" spans="1:6">
      <c r="A284" s="8" t="s">
        <v>251</v>
      </c>
      <c r="B284" s="31" t="s">
        <v>267</v>
      </c>
      <c r="C284" s="8">
        <v>7</v>
      </c>
      <c r="D284" s="8">
        <f t="shared" si="12"/>
        <v>5</v>
      </c>
      <c r="E284" s="8">
        <f t="shared" si="13"/>
        <v>1</v>
      </c>
      <c r="F284" s="8">
        <f t="shared" si="14"/>
        <v>1</v>
      </c>
    </row>
    <row r="285" spans="1:6">
      <c r="A285" s="8" t="s">
        <v>251</v>
      </c>
      <c r="B285" s="31" t="s">
        <v>268</v>
      </c>
      <c r="C285" s="8">
        <v>6</v>
      </c>
      <c r="D285" s="8">
        <f t="shared" si="12"/>
        <v>4</v>
      </c>
      <c r="E285" s="8">
        <f t="shared" si="13"/>
        <v>1</v>
      </c>
      <c r="F285" s="8">
        <f t="shared" si="14"/>
        <v>1</v>
      </c>
    </row>
    <row r="286" spans="1:6">
      <c r="A286" s="16" t="s">
        <v>251</v>
      </c>
      <c r="B286" s="56" t="s">
        <v>269</v>
      </c>
      <c r="C286" s="8">
        <v>9</v>
      </c>
      <c r="D286" s="8">
        <f t="shared" si="12"/>
        <v>6</v>
      </c>
      <c r="E286" s="8">
        <f t="shared" si="13"/>
        <v>1</v>
      </c>
      <c r="F286" s="8">
        <f t="shared" si="14"/>
        <v>2</v>
      </c>
    </row>
    <row r="287" spans="1:6">
      <c r="A287" s="19" t="s">
        <v>97</v>
      </c>
      <c r="B287" s="4" t="s">
        <v>83</v>
      </c>
      <c r="C287" s="8">
        <v>6</v>
      </c>
      <c r="D287" s="8">
        <f t="shared" si="12"/>
        <v>4</v>
      </c>
      <c r="E287" s="8">
        <f t="shared" si="13"/>
        <v>1</v>
      </c>
      <c r="F287" s="8">
        <f t="shared" si="14"/>
        <v>1</v>
      </c>
    </row>
    <row r="288" spans="1:6">
      <c r="A288" s="19" t="s">
        <v>97</v>
      </c>
      <c r="B288" s="4" t="s">
        <v>84</v>
      </c>
      <c r="C288" s="8">
        <v>6</v>
      </c>
      <c r="D288" s="8">
        <f t="shared" si="12"/>
        <v>4</v>
      </c>
      <c r="E288" s="8">
        <f t="shared" si="13"/>
        <v>1</v>
      </c>
      <c r="F288" s="8">
        <f t="shared" si="14"/>
        <v>1</v>
      </c>
    </row>
    <row r="289" spans="1:6">
      <c r="A289" s="19" t="s">
        <v>97</v>
      </c>
      <c r="B289" s="4" t="s">
        <v>85</v>
      </c>
      <c r="C289" s="8">
        <v>5</v>
      </c>
      <c r="D289" s="8">
        <f t="shared" si="12"/>
        <v>3</v>
      </c>
      <c r="E289" s="8">
        <f t="shared" si="13"/>
        <v>1</v>
      </c>
      <c r="F289" s="8">
        <f t="shared" si="14"/>
        <v>1</v>
      </c>
    </row>
    <row r="290" spans="1:6">
      <c r="A290" s="19" t="s">
        <v>97</v>
      </c>
      <c r="B290" s="4" t="s">
        <v>86</v>
      </c>
      <c r="C290" s="8">
        <v>5</v>
      </c>
      <c r="D290" s="8">
        <f t="shared" si="12"/>
        <v>3</v>
      </c>
      <c r="E290" s="8">
        <f t="shared" si="13"/>
        <v>1</v>
      </c>
      <c r="F290" s="8">
        <f t="shared" si="14"/>
        <v>1</v>
      </c>
    </row>
    <row r="291" spans="1:6">
      <c r="A291" s="19" t="s">
        <v>97</v>
      </c>
      <c r="B291" s="4" t="s">
        <v>87</v>
      </c>
      <c r="C291" s="8">
        <v>5</v>
      </c>
      <c r="D291" s="8">
        <f t="shared" si="12"/>
        <v>3</v>
      </c>
      <c r="E291" s="8">
        <f t="shared" si="13"/>
        <v>1</v>
      </c>
      <c r="F291" s="8">
        <f t="shared" si="14"/>
        <v>1</v>
      </c>
    </row>
    <row r="292" spans="1:6">
      <c r="A292" s="19" t="s">
        <v>97</v>
      </c>
      <c r="B292" s="4" t="s">
        <v>88</v>
      </c>
      <c r="C292" s="8">
        <v>6</v>
      </c>
      <c r="D292" s="8">
        <f t="shared" si="12"/>
        <v>4</v>
      </c>
      <c r="E292" s="8">
        <f t="shared" si="13"/>
        <v>1</v>
      </c>
      <c r="F292" s="8">
        <f t="shared" si="14"/>
        <v>1</v>
      </c>
    </row>
    <row r="293" spans="1:6">
      <c r="A293" s="19" t="s">
        <v>97</v>
      </c>
      <c r="B293" s="4" t="s">
        <v>89</v>
      </c>
      <c r="C293" s="8">
        <v>5</v>
      </c>
      <c r="D293" s="8">
        <f t="shared" si="12"/>
        <v>3</v>
      </c>
      <c r="E293" s="8">
        <f t="shared" si="13"/>
        <v>1</v>
      </c>
      <c r="F293" s="8">
        <f t="shared" si="14"/>
        <v>1</v>
      </c>
    </row>
    <row r="294" spans="1:6">
      <c r="A294" s="19" t="s">
        <v>97</v>
      </c>
      <c r="B294" s="4" t="s">
        <v>90</v>
      </c>
      <c r="C294" s="8">
        <v>7</v>
      </c>
      <c r="D294" s="8">
        <f t="shared" si="12"/>
        <v>5</v>
      </c>
      <c r="E294" s="8">
        <f t="shared" si="13"/>
        <v>1</v>
      </c>
      <c r="F294" s="8">
        <f t="shared" si="14"/>
        <v>1</v>
      </c>
    </row>
    <row r="295" spans="1:6">
      <c r="A295" s="19" t="s">
        <v>97</v>
      </c>
      <c r="B295" s="4" t="s">
        <v>91</v>
      </c>
      <c r="C295" s="8">
        <v>5</v>
      </c>
      <c r="D295" s="8">
        <f t="shared" si="12"/>
        <v>3</v>
      </c>
      <c r="E295" s="8">
        <f t="shared" si="13"/>
        <v>1</v>
      </c>
      <c r="F295" s="8">
        <f t="shared" si="14"/>
        <v>1</v>
      </c>
    </row>
    <row r="296" spans="1:6">
      <c r="A296" s="19" t="s">
        <v>97</v>
      </c>
      <c r="B296" s="4" t="s">
        <v>92</v>
      </c>
      <c r="C296" s="8">
        <v>10</v>
      </c>
      <c r="D296" s="8">
        <f t="shared" si="12"/>
        <v>7</v>
      </c>
      <c r="E296" s="8">
        <f t="shared" si="13"/>
        <v>1</v>
      </c>
      <c r="F296" s="8">
        <f t="shared" si="14"/>
        <v>2</v>
      </c>
    </row>
    <row r="297" spans="1:6">
      <c r="A297" s="19" t="s">
        <v>97</v>
      </c>
      <c r="B297" s="4" t="s">
        <v>93</v>
      </c>
      <c r="C297" s="8">
        <v>5</v>
      </c>
      <c r="D297" s="8">
        <f t="shared" si="12"/>
        <v>3</v>
      </c>
      <c r="E297" s="8">
        <f t="shared" si="13"/>
        <v>1</v>
      </c>
      <c r="F297" s="8">
        <f t="shared" si="14"/>
        <v>1</v>
      </c>
    </row>
    <row r="298" spans="1:6">
      <c r="A298" s="19" t="s">
        <v>97</v>
      </c>
      <c r="B298" s="4" t="s">
        <v>94</v>
      </c>
      <c r="C298" s="8">
        <v>6</v>
      </c>
      <c r="D298" s="8">
        <f t="shared" si="12"/>
        <v>4</v>
      </c>
      <c r="E298" s="8">
        <f t="shared" si="13"/>
        <v>1</v>
      </c>
      <c r="F298" s="8">
        <f t="shared" si="14"/>
        <v>1</v>
      </c>
    </row>
    <row r="299" spans="1:6">
      <c r="A299" s="19" t="s">
        <v>97</v>
      </c>
      <c r="B299" s="4" t="s">
        <v>95</v>
      </c>
      <c r="C299" s="8">
        <v>5</v>
      </c>
      <c r="D299" s="8">
        <f t="shared" si="12"/>
        <v>3</v>
      </c>
      <c r="E299" s="8">
        <f t="shared" si="13"/>
        <v>1</v>
      </c>
      <c r="F299" s="8">
        <f t="shared" si="14"/>
        <v>1</v>
      </c>
    </row>
    <row r="300" spans="1:6">
      <c r="A300" s="19" t="s">
        <v>97</v>
      </c>
      <c r="B300" s="4" t="s">
        <v>96</v>
      </c>
      <c r="C300" s="8">
        <v>44</v>
      </c>
      <c r="D300" s="8">
        <f t="shared" si="12"/>
        <v>32</v>
      </c>
      <c r="E300" s="8">
        <f t="shared" si="13"/>
        <v>3</v>
      </c>
      <c r="F300" s="8">
        <f t="shared" si="14"/>
        <v>9</v>
      </c>
    </row>
    <row r="301" spans="1:6">
      <c r="A301" s="16" t="s">
        <v>451</v>
      </c>
      <c r="B301" s="17" t="s">
        <v>452</v>
      </c>
      <c r="C301" s="8">
        <v>3</v>
      </c>
      <c r="D301" s="8">
        <f t="shared" si="12"/>
        <v>2</v>
      </c>
      <c r="E301" s="8">
        <f t="shared" si="13"/>
        <v>0</v>
      </c>
      <c r="F301" s="8">
        <f t="shared" si="14"/>
        <v>1</v>
      </c>
    </row>
    <row r="302" spans="1:6">
      <c r="A302" s="16" t="s">
        <v>451</v>
      </c>
      <c r="B302" s="17" t="s">
        <v>453</v>
      </c>
      <c r="C302" s="8">
        <v>10</v>
      </c>
      <c r="D302" s="8">
        <f t="shared" si="12"/>
        <v>7</v>
      </c>
      <c r="E302" s="8">
        <f t="shared" si="13"/>
        <v>1</v>
      </c>
      <c r="F302" s="8">
        <f t="shared" si="14"/>
        <v>2</v>
      </c>
    </row>
    <row r="303" spans="1:6">
      <c r="A303" s="16" t="s">
        <v>451</v>
      </c>
      <c r="B303" s="17" t="s">
        <v>454</v>
      </c>
      <c r="C303" s="8">
        <v>3</v>
      </c>
      <c r="D303" s="8">
        <f t="shared" si="12"/>
        <v>2</v>
      </c>
      <c r="E303" s="8">
        <f t="shared" si="13"/>
        <v>0</v>
      </c>
      <c r="F303" s="8">
        <f t="shared" si="14"/>
        <v>1</v>
      </c>
    </row>
    <row r="304" spans="1:6">
      <c r="A304" s="16" t="s">
        <v>451</v>
      </c>
      <c r="B304" s="17" t="s">
        <v>455</v>
      </c>
      <c r="C304" s="8">
        <v>8</v>
      </c>
      <c r="D304" s="8">
        <f t="shared" si="12"/>
        <v>5</v>
      </c>
      <c r="E304" s="8">
        <f t="shared" si="13"/>
        <v>1</v>
      </c>
      <c r="F304" s="8">
        <f t="shared" si="14"/>
        <v>2</v>
      </c>
    </row>
    <row r="305" spans="1:6">
      <c r="A305" s="16" t="s">
        <v>451</v>
      </c>
      <c r="B305" s="17" t="s">
        <v>456</v>
      </c>
      <c r="C305" s="8">
        <v>7</v>
      </c>
      <c r="D305" s="8">
        <f t="shared" si="12"/>
        <v>5</v>
      </c>
      <c r="E305" s="8">
        <f t="shared" si="13"/>
        <v>1</v>
      </c>
      <c r="F305" s="8">
        <f t="shared" si="14"/>
        <v>1</v>
      </c>
    </row>
    <row r="306" spans="1:6">
      <c r="A306" s="16" t="s">
        <v>451</v>
      </c>
      <c r="B306" s="17" t="s">
        <v>457</v>
      </c>
      <c r="C306" s="8">
        <v>4</v>
      </c>
      <c r="D306" s="8">
        <f t="shared" si="12"/>
        <v>3</v>
      </c>
      <c r="E306" s="8">
        <f t="shared" si="13"/>
        <v>0</v>
      </c>
      <c r="F306" s="8">
        <f t="shared" si="14"/>
        <v>1</v>
      </c>
    </row>
    <row r="307" spans="1:6">
      <c r="A307" s="16" t="s">
        <v>451</v>
      </c>
      <c r="B307" s="17" t="s">
        <v>458</v>
      </c>
      <c r="C307" s="8">
        <v>11</v>
      </c>
      <c r="D307" s="8">
        <f t="shared" si="12"/>
        <v>8</v>
      </c>
      <c r="E307" s="8">
        <f t="shared" si="13"/>
        <v>1</v>
      </c>
      <c r="F307" s="8">
        <f t="shared" si="14"/>
        <v>2</v>
      </c>
    </row>
    <row r="308" spans="1:6">
      <c r="A308" s="16" t="s">
        <v>451</v>
      </c>
      <c r="B308" s="17" t="s">
        <v>459</v>
      </c>
      <c r="C308" s="8">
        <v>5</v>
      </c>
      <c r="D308" s="8">
        <f t="shared" si="12"/>
        <v>3</v>
      </c>
      <c r="E308" s="8">
        <f t="shared" si="13"/>
        <v>1</v>
      </c>
      <c r="F308" s="8">
        <f t="shared" si="14"/>
        <v>1</v>
      </c>
    </row>
    <row r="309" spans="1:6">
      <c r="A309" s="16" t="s">
        <v>451</v>
      </c>
      <c r="B309" s="17" t="s">
        <v>460</v>
      </c>
      <c r="C309" s="8">
        <v>8</v>
      </c>
      <c r="D309" s="8">
        <f t="shared" si="12"/>
        <v>5</v>
      </c>
      <c r="E309" s="8">
        <f t="shared" si="13"/>
        <v>1</v>
      </c>
      <c r="F309" s="8">
        <f t="shared" si="14"/>
        <v>2</v>
      </c>
    </row>
    <row r="310" spans="1:6">
      <c r="A310" s="16" t="s">
        <v>451</v>
      </c>
      <c r="B310" s="17" t="s">
        <v>461</v>
      </c>
      <c r="C310" s="8">
        <v>3</v>
      </c>
      <c r="D310" s="8">
        <f t="shared" si="12"/>
        <v>2</v>
      </c>
      <c r="E310" s="8">
        <f t="shared" si="13"/>
        <v>0</v>
      </c>
      <c r="F310" s="8">
        <f t="shared" si="14"/>
        <v>1</v>
      </c>
    </row>
    <row r="311" spans="1:6">
      <c r="A311" s="16" t="s">
        <v>451</v>
      </c>
      <c r="B311" s="17" t="s">
        <v>462</v>
      </c>
      <c r="C311" s="8">
        <v>5</v>
      </c>
      <c r="D311" s="8">
        <f t="shared" si="12"/>
        <v>3</v>
      </c>
      <c r="E311" s="8">
        <f t="shared" si="13"/>
        <v>1</v>
      </c>
      <c r="F311" s="8">
        <f t="shared" si="14"/>
        <v>1</v>
      </c>
    </row>
    <row r="312" spans="1:6">
      <c r="A312" s="16" t="s">
        <v>451</v>
      </c>
      <c r="B312" s="17" t="s">
        <v>463</v>
      </c>
      <c r="C312" s="8">
        <v>78</v>
      </c>
      <c r="D312" s="8">
        <f t="shared" si="12"/>
        <v>58</v>
      </c>
      <c r="E312" s="8">
        <f t="shared" si="13"/>
        <v>4</v>
      </c>
      <c r="F312" s="8">
        <f t="shared" si="14"/>
        <v>16</v>
      </c>
    </row>
    <row r="313" spans="1:6">
      <c r="A313" s="16" t="s">
        <v>451</v>
      </c>
      <c r="B313" s="17" t="s">
        <v>464</v>
      </c>
      <c r="C313" s="8">
        <v>8</v>
      </c>
      <c r="D313" s="8">
        <f t="shared" si="12"/>
        <v>5</v>
      </c>
      <c r="E313" s="8">
        <f t="shared" si="13"/>
        <v>1</v>
      </c>
      <c r="F313" s="8">
        <f t="shared" si="14"/>
        <v>2</v>
      </c>
    </row>
    <row r="314" spans="1:6">
      <c r="A314" s="16" t="s">
        <v>451</v>
      </c>
      <c r="B314" s="17" t="s">
        <v>465</v>
      </c>
      <c r="C314" s="8">
        <v>6</v>
      </c>
      <c r="D314" s="8">
        <f t="shared" si="12"/>
        <v>4</v>
      </c>
      <c r="E314" s="8">
        <f t="shared" si="13"/>
        <v>1</v>
      </c>
      <c r="F314" s="8">
        <f t="shared" si="14"/>
        <v>1</v>
      </c>
    </row>
    <row r="315" spans="1:6">
      <c r="A315" s="16" t="s">
        <v>451</v>
      </c>
      <c r="B315" s="17" t="s">
        <v>466</v>
      </c>
      <c r="C315" s="8">
        <v>6</v>
      </c>
      <c r="D315" s="8">
        <f t="shared" si="12"/>
        <v>4</v>
      </c>
      <c r="E315" s="8">
        <f t="shared" si="13"/>
        <v>1</v>
      </c>
      <c r="F315" s="8">
        <f t="shared" si="14"/>
        <v>1</v>
      </c>
    </row>
    <row r="316" spans="1:6">
      <c r="A316" s="16" t="s">
        <v>451</v>
      </c>
      <c r="B316" s="17" t="s">
        <v>467</v>
      </c>
      <c r="C316" s="8">
        <v>3</v>
      </c>
      <c r="D316" s="8">
        <f t="shared" si="12"/>
        <v>2</v>
      </c>
      <c r="E316" s="8">
        <f t="shared" si="13"/>
        <v>0</v>
      </c>
      <c r="F316" s="8">
        <f t="shared" si="14"/>
        <v>1</v>
      </c>
    </row>
    <row r="317" spans="1:6">
      <c r="A317" s="16" t="s">
        <v>451</v>
      </c>
      <c r="B317" s="17" t="s">
        <v>468</v>
      </c>
      <c r="C317" s="8">
        <v>5</v>
      </c>
      <c r="D317" s="8">
        <f t="shared" si="12"/>
        <v>3</v>
      </c>
      <c r="E317" s="8">
        <f t="shared" si="13"/>
        <v>1</v>
      </c>
      <c r="F317" s="8">
        <f t="shared" si="14"/>
        <v>1</v>
      </c>
    </row>
    <row r="318" spans="1:6">
      <c r="A318" s="16" t="s">
        <v>451</v>
      </c>
      <c r="B318" s="17" t="s">
        <v>469</v>
      </c>
      <c r="C318" s="8">
        <v>2</v>
      </c>
      <c r="D318" s="8">
        <f t="shared" si="12"/>
        <v>2</v>
      </c>
      <c r="E318" s="8">
        <f t="shared" si="13"/>
        <v>0</v>
      </c>
      <c r="F318" s="8">
        <f t="shared" si="14"/>
        <v>0</v>
      </c>
    </row>
    <row r="319" spans="1:6">
      <c r="A319" s="16" t="s">
        <v>451</v>
      </c>
      <c r="B319" s="17" t="s">
        <v>470</v>
      </c>
      <c r="C319" s="8">
        <v>3</v>
      </c>
      <c r="D319" s="8">
        <f t="shared" si="12"/>
        <v>2</v>
      </c>
      <c r="E319" s="8">
        <f t="shared" si="13"/>
        <v>0</v>
      </c>
      <c r="F319" s="8">
        <f t="shared" si="14"/>
        <v>1</v>
      </c>
    </row>
    <row r="320" spans="1:6">
      <c r="A320" s="16" t="s">
        <v>451</v>
      </c>
      <c r="B320" s="17" t="s">
        <v>471</v>
      </c>
      <c r="C320" s="8">
        <v>5</v>
      </c>
      <c r="D320" s="8">
        <f t="shared" si="12"/>
        <v>3</v>
      </c>
      <c r="E320" s="8">
        <f t="shared" si="13"/>
        <v>1</v>
      </c>
      <c r="F320" s="8">
        <f t="shared" si="14"/>
        <v>1</v>
      </c>
    </row>
    <row r="321" spans="1:6">
      <c r="A321" s="16" t="s">
        <v>451</v>
      </c>
      <c r="B321" s="17" t="s">
        <v>472</v>
      </c>
      <c r="C321" s="8">
        <v>14</v>
      </c>
      <c r="D321" s="8">
        <f t="shared" si="12"/>
        <v>10</v>
      </c>
      <c r="E321" s="8">
        <f t="shared" si="13"/>
        <v>1</v>
      </c>
      <c r="F321" s="8">
        <f t="shared" si="14"/>
        <v>3</v>
      </c>
    </row>
    <row r="322" spans="1:6">
      <c r="A322" s="16" t="s">
        <v>451</v>
      </c>
      <c r="B322" s="17" t="s">
        <v>473</v>
      </c>
      <c r="C322" s="8">
        <v>13</v>
      </c>
      <c r="D322" s="8">
        <f t="shared" ref="D322:D385" si="15">C322-E322-F322</f>
        <v>9</v>
      </c>
      <c r="E322" s="8">
        <f t="shared" ref="E322:E385" si="16">IF(C322&gt;=5,ROUNDUP(0.05*C322,0),0)</f>
        <v>1</v>
      </c>
      <c r="F322" s="8">
        <f t="shared" ref="F322:F385" si="17">ROUND(0.2*C322,0)</f>
        <v>3</v>
      </c>
    </row>
    <row r="323" spans="1:6">
      <c r="A323" s="16" t="s">
        <v>451</v>
      </c>
      <c r="B323" s="17" t="s">
        <v>474</v>
      </c>
      <c r="C323" s="8">
        <v>6</v>
      </c>
      <c r="D323" s="8">
        <f t="shared" si="15"/>
        <v>4</v>
      </c>
      <c r="E323" s="8">
        <f t="shared" si="16"/>
        <v>1</v>
      </c>
      <c r="F323" s="8">
        <f t="shared" si="17"/>
        <v>1</v>
      </c>
    </row>
    <row r="324" spans="1:6">
      <c r="A324" s="16" t="s">
        <v>451</v>
      </c>
      <c r="B324" s="17" t="s">
        <v>475</v>
      </c>
      <c r="C324" s="8">
        <v>7</v>
      </c>
      <c r="D324" s="8">
        <f t="shared" si="15"/>
        <v>5</v>
      </c>
      <c r="E324" s="8">
        <f t="shared" si="16"/>
        <v>1</v>
      </c>
      <c r="F324" s="8">
        <f t="shared" si="17"/>
        <v>1</v>
      </c>
    </row>
    <row r="325" spans="1:6">
      <c r="A325" s="16" t="s">
        <v>451</v>
      </c>
      <c r="B325" s="17" t="s">
        <v>476</v>
      </c>
      <c r="C325" s="8">
        <v>6</v>
      </c>
      <c r="D325" s="8">
        <f t="shared" si="15"/>
        <v>4</v>
      </c>
      <c r="E325" s="8">
        <f t="shared" si="16"/>
        <v>1</v>
      </c>
      <c r="F325" s="8">
        <f t="shared" si="17"/>
        <v>1</v>
      </c>
    </row>
    <row r="326" spans="1:6">
      <c r="A326" s="16" t="s">
        <v>451</v>
      </c>
      <c r="B326" s="17" t="s">
        <v>477</v>
      </c>
      <c r="C326" s="8">
        <v>7</v>
      </c>
      <c r="D326" s="8">
        <f t="shared" si="15"/>
        <v>5</v>
      </c>
      <c r="E326" s="8">
        <f t="shared" si="16"/>
        <v>1</v>
      </c>
      <c r="F326" s="8">
        <f t="shared" si="17"/>
        <v>1</v>
      </c>
    </row>
    <row r="327" spans="1:6">
      <c r="A327" s="16" t="s">
        <v>451</v>
      </c>
      <c r="B327" s="17" t="s">
        <v>478</v>
      </c>
      <c r="C327" s="8">
        <v>3</v>
      </c>
      <c r="D327" s="8">
        <f t="shared" si="15"/>
        <v>2</v>
      </c>
      <c r="E327" s="8">
        <f t="shared" si="16"/>
        <v>0</v>
      </c>
      <c r="F327" s="8">
        <f t="shared" si="17"/>
        <v>1</v>
      </c>
    </row>
    <row r="328" spans="1:6">
      <c r="A328" s="16" t="s">
        <v>451</v>
      </c>
      <c r="B328" s="17" t="s">
        <v>479</v>
      </c>
      <c r="C328" s="8">
        <v>8</v>
      </c>
      <c r="D328" s="8">
        <f t="shared" si="15"/>
        <v>5</v>
      </c>
      <c r="E328" s="8">
        <f t="shared" si="16"/>
        <v>1</v>
      </c>
      <c r="F328" s="8">
        <f t="shared" si="17"/>
        <v>2</v>
      </c>
    </row>
    <row r="329" spans="1:6">
      <c r="A329" s="16" t="s">
        <v>451</v>
      </c>
      <c r="B329" s="17" t="s">
        <v>480</v>
      </c>
      <c r="C329" s="8">
        <v>4</v>
      </c>
      <c r="D329" s="8">
        <f t="shared" si="15"/>
        <v>3</v>
      </c>
      <c r="E329" s="8">
        <f t="shared" si="16"/>
        <v>0</v>
      </c>
      <c r="F329" s="8">
        <f t="shared" si="17"/>
        <v>1</v>
      </c>
    </row>
    <row r="330" spans="1:6">
      <c r="A330" s="16" t="s">
        <v>451</v>
      </c>
      <c r="B330" s="17" t="s">
        <v>481</v>
      </c>
      <c r="C330" s="8">
        <v>8</v>
      </c>
      <c r="D330" s="8">
        <f t="shared" si="15"/>
        <v>5</v>
      </c>
      <c r="E330" s="8">
        <f t="shared" si="16"/>
        <v>1</v>
      </c>
      <c r="F330" s="8">
        <f t="shared" si="17"/>
        <v>2</v>
      </c>
    </row>
    <row r="331" spans="1:6">
      <c r="A331" s="16" t="s">
        <v>451</v>
      </c>
      <c r="B331" s="17" t="s">
        <v>482</v>
      </c>
      <c r="C331" s="8">
        <v>11</v>
      </c>
      <c r="D331" s="8">
        <f t="shared" si="15"/>
        <v>8</v>
      </c>
      <c r="E331" s="8">
        <f t="shared" si="16"/>
        <v>1</v>
      </c>
      <c r="F331" s="8">
        <f t="shared" si="17"/>
        <v>2</v>
      </c>
    </row>
    <row r="332" spans="1:6">
      <c r="A332" s="16" t="s">
        <v>451</v>
      </c>
      <c r="B332" s="17" t="s">
        <v>483</v>
      </c>
      <c r="C332" s="8">
        <v>3</v>
      </c>
      <c r="D332" s="8">
        <f t="shared" si="15"/>
        <v>2</v>
      </c>
      <c r="E332" s="8">
        <f t="shared" si="16"/>
        <v>0</v>
      </c>
      <c r="F332" s="8">
        <f t="shared" si="17"/>
        <v>1</v>
      </c>
    </row>
    <row r="333" spans="1:6">
      <c r="A333" s="16" t="s">
        <v>451</v>
      </c>
      <c r="B333" s="17" t="s">
        <v>484</v>
      </c>
      <c r="C333" s="8">
        <v>4</v>
      </c>
      <c r="D333" s="8">
        <f t="shared" si="15"/>
        <v>3</v>
      </c>
      <c r="E333" s="8">
        <f t="shared" si="16"/>
        <v>0</v>
      </c>
      <c r="F333" s="8">
        <f t="shared" si="17"/>
        <v>1</v>
      </c>
    </row>
    <row r="334" spans="1:6">
      <c r="A334" s="16" t="s">
        <v>451</v>
      </c>
      <c r="B334" s="17" t="s">
        <v>485</v>
      </c>
      <c r="C334" s="8">
        <v>9</v>
      </c>
      <c r="D334" s="8">
        <f t="shared" si="15"/>
        <v>6</v>
      </c>
      <c r="E334" s="8">
        <f t="shared" si="16"/>
        <v>1</v>
      </c>
      <c r="F334" s="8">
        <f t="shared" si="17"/>
        <v>2</v>
      </c>
    </row>
    <row r="335" spans="1:6">
      <c r="A335" s="16" t="s">
        <v>451</v>
      </c>
      <c r="B335" s="17" t="s">
        <v>486</v>
      </c>
      <c r="C335" s="8">
        <v>7</v>
      </c>
      <c r="D335" s="8">
        <f t="shared" si="15"/>
        <v>5</v>
      </c>
      <c r="E335" s="8">
        <f t="shared" si="16"/>
        <v>1</v>
      </c>
      <c r="F335" s="8">
        <f t="shared" si="17"/>
        <v>1</v>
      </c>
    </row>
    <row r="336" spans="1:6">
      <c r="A336" s="16" t="s">
        <v>451</v>
      </c>
      <c r="B336" s="17" t="s">
        <v>487</v>
      </c>
      <c r="C336" s="8">
        <v>3</v>
      </c>
      <c r="D336" s="8">
        <f t="shared" si="15"/>
        <v>2</v>
      </c>
      <c r="E336" s="8">
        <f t="shared" si="16"/>
        <v>0</v>
      </c>
      <c r="F336" s="8">
        <f t="shared" si="17"/>
        <v>1</v>
      </c>
    </row>
    <row r="337" spans="1:6">
      <c r="A337" s="8" t="s">
        <v>433</v>
      </c>
      <c r="B337" s="12" t="s">
        <v>434</v>
      </c>
      <c r="C337" s="8">
        <v>10</v>
      </c>
      <c r="D337" s="8">
        <f t="shared" si="15"/>
        <v>7</v>
      </c>
      <c r="E337" s="8">
        <f t="shared" si="16"/>
        <v>1</v>
      </c>
      <c r="F337" s="8">
        <f t="shared" si="17"/>
        <v>2</v>
      </c>
    </row>
    <row r="338" spans="1:6">
      <c r="A338" s="8" t="s">
        <v>433</v>
      </c>
      <c r="B338" s="12" t="s">
        <v>435</v>
      </c>
      <c r="C338" s="8">
        <v>15</v>
      </c>
      <c r="D338" s="8">
        <f t="shared" si="15"/>
        <v>11</v>
      </c>
      <c r="E338" s="8">
        <f t="shared" si="16"/>
        <v>1</v>
      </c>
      <c r="F338" s="8">
        <f t="shared" si="17"/>
        <v>3</v>
      </c>
    </row>
    <row r="339" spans="1:6">
      <c r="A339" s="8" t="s">
        <v>433</v>
      </c>
      <c r="B339" s="12" t="s">
        <v>436</v>
      </c>
      <c r="C339" s="8">
        <v>16</v>
      </c>
      <c r="D339" s="8">
        <f t="shared" si="15"/>
        <v>12</v>
      </c>
      <c r="E339" s="8">
        <f t="shared" si="16"/>
        <v>1</v>
      </c>
      <c r="F339" s="8">
        <f t="shared" si="17"/>
        <v>3</v>
      </c>
    </row>
    <row r="340" spans="1:6">
      <c r="A340" s="8" t="s">
        <v>433</v>
      </c>
      <c r="B340" s="12" t="s">
        <v>437</v>
      </c>
      <c r="C340" s="8">
        <v>24</v>
      </c>
      <c r="D340" s="8">
        <f t="shared" si="15"/>
        <v>17</v>
      </c>
      <c r="E340" s="8">
        <f t="shared" si="16"/>
        <v>2</v>
      </c>
      <c r="F340" s="8">
        <f t="shared" si="17"/>
        <v>5</v>
      </c>
    </row>
    <row r="341" spans="1:6">
      <c r="A341" s="8" t="s">
        <v>433</v>
      </c>
      <c r="B341" s="12" t="s">
        <v>438</v>
      </c>
      <c r="C341" s="8">
        <v>10</v>
      </c>
      <c r="D341" s="8">
        <f t="shared" si="15"/>
        <v>7</v>
      </c>
      <c r="E341" s="8">
        <f t="shared" si="16"/>
        <v>1</v>
      </c>
      <c r="F341" s="8">
        <f t="shared" si="17"/>
        <v>2</v>
      </c>
    </row>
    <row r="342" spans="1:6">
      <c r="A342" s="8" t="s">
        <v>433</v>
      </c>
      <c r="B342" s="12" t="s">
        <v>439</v>
      </c>
      <c r="C342" s="8">
        <v>9</v>
      </c>
      <c r="D342" s="8">
        <f t="shared" si="15"/>
        <v>6</v>
      </c>
      <c r="E342" s="8">
        <f t="shared" si="16"/>
        <v>1</v>
      </c>
      <c r="F342" s="8">
        <f t="shared" si="17"/>
        <v>2</v>
      </c>
    </row>
    <row r="343" spans="1:6">
      <c r="A343" s="8" t="s">
        <v>433</v>
      </c>
      <c r="B343" s="12" t="s">
        <v>440</v>
      </c>
      <c r="C343" s="8">
        <v>9</v>
      </c>
      <c r="D343" s="8">
        <f t="shared" si="15"/>
        <v>6</v>
      </c>
      <c r="E343" s="8">
        <f t="shared" si="16"/>
        <v>1</v>
      </c>
      <c r="F343" s="8">
        <f t="shared" si="17"/>
        <v>2</v>
      </c>
    </row>
    <row r="344" spans="1:6">
      <c r="A344" s="8" t="s">
        <v>433</v>
      </c>
      <c r="B344" s="12" t="s">
        <v>441</v>
      </c>
      <c r="C344" s="8">
        <v>10</v>
      </c>
      <c r="D344" s="8">
        <f t="shared" si="15"/>
        <v>7</v>
      </c>
      <c r="E344" s="8">
        <f t="shared" si="16"/>
        <v>1</v>
      </c>
      <c r="F344" s="8">
        <f t="shared" si="17"/>
        <v>2</v>
      </c>
    </row>
    <row r="345" spans="1:6">
      <c r="A345" s="8" t="s">
        <v>433</v>
      </c>
      <c r="B345" s="12" t="s">
        <v>442</v>
      </c>
      <c r="C345" s="8">
        <v>17</v>
      </c>
      <c r="D345" s="8">
        <f t="shared" si="15"/>
        <v>13</v>
      </c>
      <c r="E345" s="8">
        <f t="shared" si="16"/>
        <v>1</v>
      </c>
      <c r="F345" s="8">
        <f t="shared" si="17"/>
        <v>3</v>
      </c>
    </row>
    <row r="346" spans="1:6">
      <c r="A346" s="8" t="s">
        <v>433</v>
      </c>
      <c r="B346" s="12" t="s">
        <v>443</v>
      </c>
      <c r="C346" s="8">
        <v>13</v>
      </c>
      <c r="D346" s="8">
        <f t="shared" si="15"/>
        <v>9</v>
      </c>
      <c r="E346" s="8">
        <f t="shared" si="16"/>
        <v>1</v>
      </c>
      <c r="F346" s="8">
        <f t="shared" si="17"/>
        <v>3</v>
      </c>
    </row>
    <row r="347" spans="1:6">
      <c r="A347" s="8" t="s">
        <v>433</v>
      </c>
      <c r="B347" s="12" t="s">
        <v>444</v>
      </c>
      <c r="C347" s="8">
        <v>20</v>
      </c>
      <c r="D347" s="8">
        <f t="shared" si="15"/>
        <v>15</v>
      </c>
      <c r="E347" s="8">
        <f t="shared" si="16"/>
        <v>1</v>
      </c>
      <c r="F347" s="8">
        <f t="shared" si="17"/>
        <v>4</v>
      </c>
    </row>
    <row r="348" spans="1:6">
      <c r="A348" s="8" t="s">
        <v>433</v>
      </c>
      <c r="B348" s="12" t="s">
        <v>445</v>
      </c>
      <c r="C348" s="8">
        <v>14</v>
      </c>
      <c r="D348" s="8">
        <f t="shared" si="15"/>
        <v>10</v>
      </c>
      <c r="E348" s="8">
        <f t="shared" si="16"/>
        <v>1</v>
      </c>
      <c r="F348" s="8">
        <f t="shared" si="17"/>
        <v>3</v>
      </c>
    </row>
    <row r="349" spans="1:6">
      <c r="A349" s="8" t="s">
        <v>433</v>
      </c>
      <c r="B349" s="12" t="s">
        <v>446</v>
      </c>
      <c r="C349" s="8">
        <v>7</v>
      </c>
      <c r="D349" s="8">
        <f t="shared" si="15"/>
        <v>5</v>
      </c>
      <c r="E349" s="8">
        <f t="shared" si="16"/>
        <v>1</v>
      </c>
      <c r="F349" s="8">
        <f t="shared" si="17"/>
        <v>1</v>
      </c>
    </row>
    <row r="350" spans="1:6">
      <c r="A350" s="8" t="s">
        <v>433</v>
      </c>
      <c r="B350" s="12" t="s">
        <v>447</v>
      </c>
      <c r="C350" s="8">
        <v>216</v>
      </c>
      <c r="D350" s="8">
        <f t="shared" si="15"/>
        <v>162</v>
      </c>
      <c r="E350" s="8">
        <f t="shared" si="16"/>
        <v>11</v>
      </c>
      <c r="F350" s="8">
        <f t="shared" si="17"/>
        <v>43</v>
      </c>
    </row>
    <row r="351" spans="1:6">
      <c r="A351" s="8" t="s">
        <v>433</v>
      </c>
      <c r="B351" s="12" t="s">
        <v>448</v>
      </c>
      <c r="C351" s="8">
        <v>20</v>
      </c>
      <c r="D351" s="8">
        <f t="shared" si="15"/>
        <v>15</v>
      </c>
      <c r="E351" s="8">
        <f t="shared" si="16"/>
        <v>1</v>
      </c>
      <c r="F351" s="8">
        <f t="shared" si="17"/>
        <v>4</v>
      </c>
    </row>
    <row r="352" spans="1:6">
      <c r="A352" s="8" t="s">
        <v>433</v>
      </c>
      <c r="B352" s="12" t="s">
        <v>449</v>
      </c>
      <c r="C352" s="8">
        <v>22</v>
      </c>
      <c r="D352" s="8">
        <f t="shared" si="15"/>
        <v>16</v>
      </c>
      <c r="E352" s="8">
        <f t="shared" si="16"/>
        <v>2</v>
      </c>
      <c r="F352" s="8">
        <f t="shared" si="17"/>
        <v>4</v>
      </c>
    </row>
    <row r="353" spans="1:6">
      <c r="A353" s="8" t="s">
        <v>433</v>
      </c>
      <c r="B353" s="12" t="s">
        <v>450</v>
      </c>
      <c r="C353" s="8">
        <v>14</v>
      </c>
      <c r="D353" s="8">
        <f t="shared" si="15"/>
        <v>10</v>
      </c>
      <c r="E353" s="8">
        <f t="shared" si="16"/>
        <v>1</v>
      </c>
      <c r="F353" s="8">
        <f t="shared" si="17"/>
        <v>3</v>
      </c>
    </row>
    <row r="354" spans="1:6">
      <c r="A354" s="5" t="s">
        <v>231</v>
      </c>
      <c r="B354" s="12" t="s">
        <v>232</v>
      </c>
      <c r="C354" s="8">
        <v>7</v>
      </c>
      <c r="D354" s="8">
        <f t="shared" si="15"/>
        <v>5</v>
      </c>
      <c r="E354" s="8">
        <f t="shared" si="16"/>
        <v>1</v>
      </c>
      <c r="F354" s="8">
        <f t="shared" si="17"/>
        <v>1</v>
      </c>
    </row>
    <row r="355" spans="1:6">
      <c r="A355" s="5" t="s">
        <v>231</v>
      </c>
      <c r="B355" s="12" t="s">
        <v>233</v>
      </c>
      <c r="C355" s="8">
        <v>7</v>
      </c>
      <c r="D355" s="8">
        <f t="shared" si="15"/>
        <v>5</v>
      </c>
      <c r="E355" s="8">
        <f t="shared" si="16"/>
        <v>1</v>
      </c>
      <c r="F355" s="8">
        <f t="shared" si="17"/>
        <v>1</v>
      </c>
    </row>
    <row r="356" spans="1:6">
      <c r="A356" s="5" t="s">
        <v>231</v>
      </c>
      <c r="B356" s="12" t="s">
        <v>234</v>
      </c>
      <c r="C356" s="8">
        <v>7</v>
      </c>
      <c r="D356" s="8">
        <f t="shared" si="15"/>
        <v>5</v>
      </c>
      <c r="E356" s="8">
        <f t="shared" si="16"/>
        <v>1</v>
      </c>
      <c r="F356" s="8">
        <f t="shared" si="17"/>
        <v>1</v>
      </c>
    </row>
    <row r="357" spans="1:6">
      <c r="A357" s="5" t="s">
        <v>231</v>
      </c>
      <c r="B357" s="12" t="s">
        <v>235</v>
      </c>
      <c r="C357" s="8">
        <v>8</v>
      </c>
      <c r="D357" s="8">
        <f t="shared" si="15"/>
        <v>5</v>
      </c>
      <c r="E357" s="8">
        <f t="shared" si="16"/>
        <v>1</v>
      </c>
      <c r="F357" s="8">
        <f t="shared" si="17"/>
        <v>2</v>
      </c>
    </row>
    <row r="358" spans="1:6">
      <c r="A358" s="5" t="s">
        <v>231</v>
      </c>
      <c r="B358" s="12" t="s">
        <v>236</v>
      </c>
      <c r="C358" s="8">
        <v>8</v>
      </c>
      <c r="D358" s="8">
        <f t="shared" si="15"/>
        <v>5</v>
      </c>
      <c r="E358" s="8">
        <f t="shared" si="16"/>
        <v>1</v>
      </c>
      <c r="F358" s="8">
        <f t="shared" si="17"/>
        <v>2</v>
      </c>
    </row>
    <row r="359" spans="1:6">
      <c r="A359" s="5" t="s">
        <v>231</v>
      </c>
      <c r="B359" s="12" t="s">
        <v>237</v>
      </c>
      <c r="C359" s="8">
        <v>8</v>
      </c>
      <c r="D359" s="8">
        <f t="shared" si="15"/>
        <v>5</v>
      </c>
      <c r="E359" s="8">
        <f t="shared" si="16"/>
        <v>1</v>
      </c>
      <c r="F359" s="8">
        <f t="shared" si="17"/>
        <v>2</v>
      </c>
    </row>
    <row r="360" spans="1:6">
      <c r="A360" s="5" t="s">
        <v>231</v>
      </c>
      <c r="B360" s="12" t="s">
        <v>238</v>
      </c>
      <c r="C360" s="8">
        <v>17</v>
      </c>
      <c r="D360" s="8">
        <f t="shared" si="15"/>
        <v>13</v>
      </c>
      <c r="E360" s="8">
        <f t="shared" si="16"/>
        <v>1</v>
      </c>
      <c r="F360" s="8">
        <f t="shared" si="17"/>
        <v>3</v>
      </c>
    </row>
    <row r="361" spans="1:6">
      <c r="A361" s="5" t="s">
        <v>231</v>
      </c>
      <c r="B361" s="12" t="s">
        <v>239</v>
      </c>
      <c r="C361" s="8">
        <v>17</v>
      </c>
      <c r="D361" s="8">
        <f t="shared" si="15"/>
        <v>13</v>
      </c>
      <c r="E361" s="8">
        <f t="shared" si="16"/>
        <v>1</v>
      </c>
      <c r="F361" s="8">
        <f t="shared" si="17"/>
        <v>3</v>
      </c>
    </row>
    <row r="362" spans="1:6">
      <c r="A362" s="5" t="s">
        <v>231</v>
      </c>
      <c r="B362" s="12" t="s">
        <v>240</v>
      </c>
      <c r="C362" s="8">
        <v>41</v>
      </c>
      <c r="D362" s="8">
        <f t="shared" si="15"/>
        <v>30</v>
      </c>
      <c r="E362" s="8">
        <f t="shared" si="16"/>
        <v>3</v>
      </c>
      <c r="F362" s="8">
        <f t="shared" si="17"/>
        <v>8</v>
      </c>
    </row>
    <row r="363" spans="1:6">
      <c r="A363" s="8" t="s">
        <v>427</v>
      </c>
      <c r="B363" s="12" t="s">
        <v>428</v>
      </c>
      <c r="C363" s="8">
        <v>15</v>
      </c>
      <c r="D363" s="8">
        <f t="shared" si="15"/>
        <v>11</v>
      </c>
      <c r="E363" s="8">
        <f t="shared" si="16"/>
        <v>1</v>
      </c>
      <c r="F363" s="8">
        <f t="shared" si="17"/>
        <v>3</v>
      </c>
    </row>
    <row r="364" spans="1:6">
      <c r="A364" s="8" t="s">
        <v>427</v>
      </c>
      <c r="B364" s="12" t="s">
        <v>429</v>
      </c>
      <c r="C364" s="8">
        <v>15</v>
      </c>
      <c r="D364" s="8">
        <f t="shared" si="15"/>
        <v>11</v>
      </c>
      <c r="E364" s="8">
        <f t="shared" si="16"/>
        <v>1</v>
      </c>
      <c r="F364" s="8">
        <f t="shared" si="17"/>
        <v>3</v>
      </c>
    </row>
    <row r="365" spans="1:6">
      <c r="A365" s="8" t="s">
        <v>427</v>
      </c>
      <c r="B365" s="12" t="s">
        <v>430</v>
      </c>
      <c r="C365" s="8">
        <v>15</v>
      </c>
      <c r="D365" s="8">
        <f t="shared" si="15"/>
        <v>11</v>
      </c>
      <c r="E365" s="8">
        <f t="shared" si="16"/>
        <v>1</v>
      </c>
      <c r="F365" s="8">
        <f t="shared" si="17"/>
        <v>3</v>
      </c>
    </row>
    <row r="366" spans="1:6">
      <c r="A366" s="8" t="s">
        <v>427</v>
      </c>
      <c r="B366" s="12" t="s">
        <v>431</v>
      </c>
      <c r="C366" s="8">
        <v>30</v>
      </c>
      <c r="D366" s="8">
        <f t="shared" si="15"/>
        <v>22</v>
      </c>
      <c r="E366" s="8">
        <f t="shared" si="16"/>
        <v>2</v>
      </c>
      <c r="F366" s="8">
        <f t="shared" si="17"/>
        <v>6</v>
      </c>
    </row>
    <row r="367" spans="1:6">
      <c r="A367" s="8" t="s">
        <v>427</v>
      </c>
      <c r="B367" s="12" t="s">
        <v>432</v>
      </c>
      <c r="C367" s="8">
        <v>8</v>
      </c>
      <c r="D367" s="8">
        <f t="shared" si="15"/>
        <v>5</v>
      </c>
      <c r="E367" s="8">
        <f t="shared" si="16"/>
        <v>1</v>
      </c>
      <c r="F367" s="8">
        <f t="shared" si="17"/>
        <v>2</v>
      </c>
    </row>
    <row r="368" spans="1:6">
      <c r="A368" s="5" t="s">
        <v>490</v>
      </c>
      <c r="B368" s="21" t="s">
        <v>491</v>
      </c>
      <c r="C368" s="8">
        <v>64</v>
      </c>
      <c r="D368" s="8">
        <f t="shared" si="15"/>
        <v>47</v>
      </c>
      <c r="E368" s="8">
        <f t="shared" si="16"/>
        <v>4</v>
      </c>
      <c r="F368" s="8">
        <f t="shared" si="17"/>
        <v>13</v>
      </c>
    </row>
    <row r="369" spans="1:6">
      <c r="A369" s="5" t="s">
        <v>528</v>
      </c>
      <c r="B369" s="21" t="s">
        <v>492</v>
      </c>
      <c r="C369" s="8">
        <v>4</v>
      </c>
      <c r="D369" s="8">
        <f t="shared" si="15"/>
        <v>3</v>
      </c>
      <c r="E369" s="8">
        <f t="shared" si="16"/>
        <v>0</v>
      </c>
      <c r="F369" s="8">
        <f t="shared" si="17"/>
        <v>1</v>
      </c>
    </row>
    <row r="370" spans="1:6">
      <c r="A370" s="5" t="s">
        <v>528</v>
      </c>
      <c r="B370" s="21" t="s">
        <v>493</v>
      </c>
      <c r="C370" s="8">
        <v>4</v>
      </c>
      <c r="D370" s="8">
        <f t="shared" si="15"/>
        <v>3</v>
      </c>
      <c r="E370" s="8">
        <f t="shared" si="16"/>
        <v>0</v>
      </c>
      <c r="F370" s="8">
        <f t="shared" si="17"/>
        <v>1</v>
      </c>
    </row>
    <row r="371" spans="1:6">
      <c r="A371" s="5" t="s">
        <v>528</v>
      </c>
      <c r="B371" s="21" t="s">
        <v>494</v>
      </c>
      <c r="C371" s="8">
        <v>5</v>
      </c>
      <c r="D371" s="8">
        <f t="shared" si="15"/>
        <v>3</v>
      </c>
      <c r="E371" s="8">
        <f t="shared" si="16"/>
        <v>1</v>
      </c>
      <c r="F371" s="8">
        <f t="shared" si="17"/>
        <v>1</v>
      </c>
    </row>
    <row r="372" spans="1:6">
      <c r="A372" s="5" t="s">
        <v>528</v>
      </c>
      <c r="B372" s="21" t="s">
        <v>495</v>
      </c>
      <c r="C372" s="8">
        <v>4</v>
      </c>
      <c r="D372" s="8">
        <f t="shared" si="15"/>
        <v>3</v>
      </c>
      <c r="E372" s="8">
        <f t="shared" si="16"/>
        <v>0</v>
      </c>
      <c r="F372" s="8">
        <f t="shared" si="17"/>
        <v>1</v>
      </c>
    </row>
    <row r="373" spans="1:6">
      <c r="A373" s="5" t="s">
        <v>528</v>
      </c>
      <c r="B373" s="21" t="s">
        <v>496</v>
      </c>
      <c r="C373" s="8">
        <v>4</v>
      </c>
      <c r="D373" s="8">
        <f t="shared" si="15"/>
        <v>3</v>
      </c>
      <c r="E373" s="8">
        <f t="shared" si="16"/>
        <v>0</v>
      </c>
      <c r="F373" s="8">
        <f t="shared" si="17"/>
        <v>1</v>
      </c>
    </row>
    <row r="374" spans="1:6">
      <c r="A374" s="5" t="s">
        <v>528</v>
      </c>
      <c r="B374" s="21" t="s">
        <v>497</v>
      </c>
      <c r="C374" s="8">
        <v>3</v>
      </c>
      <c r="D374" s="8">
        <f t="shared" si="15"/>
        <v>2</v>
      </c>
      <c r="E374" s="8">
        <f t="shared" si="16"/>
        <v>0</v>
      </c>
      <c r="F374" s="8">
        <f t="shared" si="17"/>
        <v>1</v>
      </c>
    </row>
    <row r="375" spans="1:6">
      <c r="A375" s="5" t="s">
        <v>528</v>
      </c>
      <c r="B375" s="21" t="s">
        <v>498</v>
      </c>
      <c r="C375" s="8">
        <v>28</v>
      </c>
      <c r="D375" s="8">
        <f t="shared" si="15"/>
        <v>20</v>
      </c>
      <c r="E375" s="8">
        <f t="shared" si="16"/>
        <v>2</v>
      </c>
      <c r="F375" s="8">
        <f t="shared" si="17"/>
        <v>6</v>
      </c>
    </row>
    <row r="376" spans="1:6">
      <c r="A376" s="5" t="s">
        <v>528</v>
      </c>
      <c r="B376" s="21" t="s">
        <v>499</v>
      </c>
      <c r="C376" s="8">
        <v>3</v>
      </c>
      <c r="D376" s="8">
        <f t="shared" si="15"/>
        <v>2</v>
      </c>
      <c r="E376" s="8">
        <f t="shared" si="16"/>
        <v>0</v>
      </c>
      <c r="F376" s="8">
        <f t="shared" si="17"/>
        <v>1</v>
      </c>
    </row>
    <row r="377" spans="1:6">
      <c r="A377" s="5" t="s">
        <v>528</v>
      </c>
      <c r="B377" s="21" t="s">
        <v>500</v>
      </c>
      <c r="C377" s="8">
        <v>13</v>
      </c>
      <c r="D377" s="8">
        <f t="shared" si="15"/>
        <v>9</v>
      </c>
      <c r="E377" s="8">
        <f t="shared" si="16"/>
        <v>1</v>
      </c>
      <c r="F377" s="8">
        <f t="shared" si="17"/>
        <v>3</v>
      </c>
    </row>
    <row r="378" spans="1:6">
      <c r="A378" s="5" t="s">
        <v>528</v>
      </c>
      <c r="B378" s="28" t="s">
        <v>501</v>
      </c>
      <c r="C378" s="8">
        <v>5</v>
      </c>
      <c r="D378" s="8">
        <f t="shared" si="15"/>
        <v>3</v>
      </c>
      <c r="E378" s="8">
        <f t="shared" si="16"/>
        <v>1</v>
      </c>
      <c r="F378" s="8">
        <f t="shared" si="17"/>
        <v>1</v>
      </c>
    </row>
    <row r="379" spans="1:6">
      <c r="A379" s="5" t="s">
        <v>528</v>
      </c>
      <c r="B379" s="28" t="s">
        <v>502</v>
      </c>
      <c r="C379" s="8">
        <v>4</v>
      </c>
      <c r="D379" s="8">
        <f t="shared" si="15"/>
        <v>3</v>
      </c>
      <c r="E379" s="8">
        <f t="shared" si="16"/>
        <v>0</v>
      </c>
      <c r="F379" s="8">
        <f t="shared" si="17"/>
        <v>1</v>
      </c>
    </row>
    <row r="380" spans="1:6">
      <c r="A380" s="5" t="s">
        <v>528</v>
      </c>
      <c r="B380" s="28" t="s">
        <v>503</v>
      </c>
      <c r="C380" s="8">
        <v>5</v>
      </c>
      <c r="D380" s="8">
        <f t="shared" si="15"/>
        <v>3</v>
      </c>
      <c r="E380" s="8">
        <f t="shared" si="16"/>
        <v>1</v>
      </c>
      <c r="F380" s="8">
        <f t="shared" si="17"/>
        <v>1</v>
      </c>
    </row>
    <row r="381" spans="1:6">
      <c r="A381" s="5" t="s">
        <v>528</v>
      </c>
      <c r="B381" s="28" t="s">
        <v>504</v>
      </c>
      <c r="C381" s="8">
        <v>4</v>
      </c>
      <c r="D381" s="8">
        <f t="shared" si="15"/>
        <v>3</v>
      </c>
      <c r="E381" s="8">
        <f t="shared" si="16"/>
        <v>0</v>
      </c>
      <c r="F381" s="8">
        <f t="shared" si="17"/>
        <v>1</v>
      </c>
    </row>
    <row r="382" spans="1:6">
      <c r="A382" s="5" t="s">
        <v>528</v>
      </c>
      <c r="B382" s="28" t="s">
        <v>505</v>
      </c>
      <c r="C382" s="8">
        <v>4</v>
      </c>
      <c r="D382" s="8">
        <f t="shared" si="15"/>
        <v>3</v>
      </c>
      <c r="E382" s="8">
        <f t="shared" si="16"/>
        <v>0</v>
      </c>
      <c r="F382" s="8">
        <f t="shared" si="17"/>
        <v>1</v>
      </c>
    </row>
    <row r="383" spans="1:6">
      <c r="A383" s="5" t="s">
        <v>528</v>
      </c>
      <c r="B383" s="28" t="s">
        <v>506</v>
      </c>
      <c r="C383" s="8">
        <v>5</v>
      </c>
      <c r="D383" s="8">
        <f t="shared" si="15"/>
        <v>3</v>
      </c>
      <c r="E383" s="8">
        <f t="shared" si="16"/>
        <v>1</v>
      </c>
      <c r="F383" s="8">
        <f t="shared" si="17"/>
        <v>1</v>
      </c>
    </row>
    <row r="384" spans="1:6">
      <c r="A384" s="5" t="s">
        <v>528</v>
      </c>
      <c r="B384" s="28" t="s">
        <v>507</v>
      </c>
      <c r="C384" s="8">
        <v>12</v>
      </c>
      <c r="D384" s="8">
        <f t="shared" si="15"/>
        <v>9</v>
      </c>
      <c r="E384" s="8">
        <f t="shared" si="16"/>
        <v>1</v>
      </c>
      <c r="F384" s="8">
        <f t="shared" si="17"/>
        <v>2</v>
      </c>
    </row>
    <row r="385" spans="1:6">
      <c r="A385" s="5" t="s">
        <v>528</v>
      </c>
      <c r="B385" s="28" t="s">
        <v>508</v>
      </c>
      <c r="C385" s="8">
        <v>5</v>
      </c>
      <c r="D385" s="8">
        <f t="shared" si="15"/>
        <v>3</v>
      </c>
      <c r="E385" s="8">
        <f t="shared" si="16"/>
        <v>1</v>
      </c>
      <c r="F385" s="8">
        <f t="shared" si="17"/>
        <v>1</v>
      </c>
    </row>
    <row r="386" spans="1:6">
      <c r="A386" s="5" t="s">
        <v>528</v>
      </c>
      <c r="B386" s="28" t="s">
        <v>509</v>
      </c>
      <c r="C386" s="8">
        <v>4</v>
      </c>
      <c r="D386" s="8">
        <f t="shared" ref="D386:D449" si="18">C386-E386-F386</f>
        <v>3</v>
      </c>
      <c r="E386" s="8">
        <f t="shared" ref="E386:E449" si="19">IF(C386&gt;=5,ROUNDUP(0.05*C386,0),0)</f>
        <v>0</v>
      </c>
      <c r="F386" s="8">
        <f t="shared" ref="F386:F449" si="20">ROUND(0.2*C386,0)</f>
        <v>1</v>
      </c>
    </row>
    <row r="387" spans="1:6">
      <c r="A387" s="5" t="s">
        <v>528</v>
      </c>
      <c r="B387" s="28" t="s">
        <v>510</v>
      </c>
      <c r="C387" s="8">
        <v>10</v>
      </c>
      <c r="D387" s="8">
        <f t="shared" si="18"/>
        <v>7</v>
      </c>
      <c r="E387" s="8">
        <f t="shared" si="19"/>
        <v>1</v>
      </c>
      <c r="F387" s="8">
        <f t="shared" si="20"/>
        <v>2</v>
      </c>
    </row>
    <row r="388" spans="1:6">
      <c r="A388" s="5" t="s">
        <v>528</v>
      </c>
      <c r="B388" s="28" t="s">
        <v>511</v>
      </c>
      <c r="C388" s="8">
        <v>12</v>
      </c>
      <c r="D388" s="8">
        <f t="shared" si="18"/>
        <v>9</v>
      </c>
      <c r="E388" s="8">
        <f t="shared" si="19"/>
        <v>1</v>
      </c>
      <c r="F388" s="8">
        <f t="shared" si="20"/>
        <v>2</v>
      </c>
    </row>
    <row r="389" spans="1:6">
      <c r="A389" s="5" t="s">
        <v>528</v>
      </c>
      <c r="B389" s="28" t="s">
        <v>512</v>
      </c>
      <c r="C389" s="8">
        <v>85</v>
      </c>
      <c r="D389" s="8">
        <f t="shared" si="18"/>
        <v>63</v>
      </c>
      <c r="E389" s="8">
        <f t="shared" si="19"/>
        <v>5</v>
      </c>
      <c r="F389" s="8">
        <f t="shared" si="20"/>
        <v>17</v>
      </c>
    </row>
    <row r="390" spans="1:6">
      <c r="A390" s="5" t="s">
        <v>528</v>
      </c>
      <c r="B390" s="28" t="s">
        <v>513</v>
      </c>
      <c r="C390" s="8">
        <v>4</v>
      </c>
      <c r="D390" s="8">
        <f t="shared" si="18"/>
        <v>3</v>
      </c>
      <c r="E390" s="8">
        <f t="shared" si="19"/>
        <v>0</v>
      </c>
      <c r="F390" s="8">
        <f t="shared" si="20"/>
        <v>1</v>
      </c>
    </row>
    <row r="391" spans="1:6">
      <c r="A391" s="5" t="s">
        <v>528</v>
      </c>
      <c r="B391" s="28" t="s">
        <v>514</v>
      </c>
      <c r="C391" s="8">
        <v>5</v>
      </c>
      <c r="D391" s="8">
        <f t="shared" si="18"/>
        <v>3</v>
      </c>
      <c r="E391" s="8">
        <f t="shared" si="19"/>
        <v>1</v>
      </c>
      <c r="F391" s="8">
        <f t="shared" si="20"/>
        <v>1</v>
      </c>
    </row>
    <row r="392" spans="1:6">
      <c r="A392" s="5" t="s">
        <v>528</v>
      </c>
      <c r="B392" s="28" t="s">
        <v>515</v>
      </c>
      <c r="C392" s="8">
        <v>7</v>
      </c>
      <c r="D392" s="8">
        <f t="shared" si="18"/>
        <v>5</v>
      </c>
      <c r="E392" s="8">
        <f t="shared" si="19"/>
        <v>1</v>
      </c>
      <c r="F392" s="8">
        <f t="shared" si="20"/>
        <v>1</v>
      </c>
    </row>
    <row r="393" spans="1:6">
      <c r="A393" s="5" t="s">
        <v>528</v>
      </c>
      <c r="B393" s="28" t="s">
        <v>516</v>
      </c>
      <c r="C393" s="8">
        <v>4</v>
      </c>
      <c r="D393" s="8">
        <f t="shared" si="18"/>
        <v>3</v>
      </c>
      <c r="E393" s="8">
        <f t="shared" si="19"/>
        <v>0</v>
      </c>
      <c r="F393" s="8">
        <f t="shared" si="20"/>
        <v>1</v>
      </c>
    </row>
    <row r="394" spans="1:6">
      <c r="A394" s="5" t="s">
        <v>528</v>
      </c>
      <c r="B394" s="28" t="s">
        <v>517</v>
      </c>
      <c r="C394" s="8">
        <v>6</v>
      </c>
      <c r="D394" s="8">
        <f t="shared" si="18"/>
        <v>4</v>
      </c>
      <c r="E394" s="8">
        <f t="shared" si="19"/>
        <v>1</v>
      </c>
      <c r="F394" s="8">
        <f t="shared" si="20"/>
        <v>1</v>
      </c>
    </row>
    <row r="395" spans="1:6">
      <c r="A395" s="5" t="s">
        <v>528</v>
      </c>
      <c r="B395" s="28" t="s">
        <v>518</v>
      </c>
      <c r="C395" s="8">
        <v>4</v>
      </c>
      <c r="D395" s="8">
        <f t="shared" si="18"/>
        <v>3</v>
      </c>
      <c r="E395" s="8">
        <f t="shared" si="19"/>
        <v>0</v>
      </c>
      <c r="F395" s="8">
        <f t="shared" si="20"/>
        <v>1</v>
      </c>
    </row>
    <row r="396" spans="1:6">
      <c r="A396" s="5" t="s">
        <v>528</v>
      </c>
      <c r="B396" s="28" t="s">
        <v>519</v>
      </c>
      <c r="C396" s="8">
        <v>6</v>
      </c>
      <c r="D396" s="8">
        <f t="shared" si="18"/>
        <v>4</v>
      </c>
      <c r="E396" s="8">
        <f t="shared" si="19"/>
        <v>1</v>
      </c>
      <c r="F396" s="8">
        <f t="shared" si="20"/>
        <v>1</v>
      </c>
    </row>
    <row r="397" spans="1:6">
      <c r="A397" s="5" t="s">
        <v>528</v>
      </c>
      <c r="B397" s="21" t="s">
        <v>520</v>
      </c>
      <c r="C397" s="8">
        <v>4</v>
      </c>
      <c r="D397" s="8">
        <f t="shared" si="18"/>
        <v>3</v>
      </c>
      <c r="E397" s="8">
        <f t="shared" si="19"/>
        <v>0</v>
      </c>
      <c r="F397" s="8">
        <f t="shared" si="20"/>
        <v>1</v>
      </c>
    </row>
    <row r="398" spans="1:6">
      <c r="A398" s="5" t="s">
        <v>528</v>
      </c>
      <c r="B398" s="21" t="s">
        <v>521</v>
      </c>
      <c r="C398" s="8">
        <v>8</v>
      </c>
      <c r="D398" s="8">
        <f t="shared" si="18"/>
        <v>5</v>
      </c>
      <c r="E398" s="8">
        <f t="shared" si="19"/>
        <v>1</v>
      </c>
      <c r="F398" s="8">
        <f t="shared" si="20"/>
        <v>2</v>
      </c>
    </row>
    <row r="399" spans="1:6">
      <c r="A399" s="5" t="s">
        <v>528</v>
      </c>
      <c r="B399" s="21" t="s">
        <v>522</v>
      </c>
      <c r="C399" s="8">
        <v>4</v>
      </c>
      <c r="D399" s="8">
        <f t="shared" si="18"/>
        <v>3</v>
      </c>
      <c r="E399" s="8">
        <f t="shared" si="19"/>
        <v>0</v>
      </c>
      <c r="F399" s="8">
        <f t="shared" si="20"/>
        <v>1</v>
      </c>
    </row>
    <row r="400" spans="1:6">
      <c r="A400" s="5" t="s">
        <v>528</v>
      </c>
      <c r="B400" s="21" t="s">
        <v>523</v>
      </c>
      <c r="C400" s="8">
        <v>9</v>
      </c>
      <c r="D400" s="8">
        <f t="shared" si="18"/>
        <v>6</v>
      </c>
      <c r="E400" s="8">
        <f t="shared" si="19"/>
        <v>1</v>
      </c>
      <c r="F400" s="8">
        <f t="shared" si="20"/>
        <v>2</v>
      </c>
    </row>
    <row r="401" spans="1:6">
      <c r="A401" s="5" t="s">
        <v>528</v>
      </c>
      <c r="B401" s="21" t="s">
        <v>524</v>
      </c>
      <c r="C401" s="8">
        <v>4</v>
      </c>
      <c r="D401" s="8">
        <f t="shared" si="18"/>
        <v>3</v>
      </c>
      <c r="E401" s="8">
        <f t="shared" si="19"/>
        <v>0</v>
      </c>
      <c r="F401" s="8">
        <f t="shared" si="20"/>
        <v>1</v>
      </c>
    </row>
    <row r="402" spans="1:6">
      <c r="A402" s="5" t="s">
        <v>528</v>
      </c>
      <c r="B402" s="21" t="s">
        <v>525</v>
      </c>
      <c r="C402" s="8">
        <v>4</v>
      </c>
      <c r="D402" s="8">
        <f t="shared" si="18"/>
        <v>3</v>
      </c>
      <c r="E402" s="8">
        <f t="shared" si="19"/>
        <v>0</v>
      </c>
      <c r="F402" s="8">
        <f t="shared" si="20"/>
        <v>1</v>
      </c>
    </row>
    <row r="403" spans="1:6">
      <c r="A403" s="5" t="s">
        <v>528</v>
      </c>
      <c r="B403" s="21" t="s">
        <v>526</v>
      </c>
      <c r="C403" s="8">
        <v>5</v>
      </c>
      <c r="D403" s="8">
        <f t="shared" si="18"/>
        <v>3</v>
      </c>
      <c r="E403" s="8">
        <f t="shared" si="19"/>
        <v>1</v>
      </c>
      <c r="F403" s="8">
        <f t="shared" si="20"/>
        <v>1</v>
      </c>
    </row>
    <row r="404" spans="1:6">
      <c r="A404" s="5" t="s">
        <v>528</v>
      </c>
      <c r="B404" s="21" t="s">
        <v>527</v>
      </c>
      <c r="C404" s="8">
        <v>10</v>
      </c>
      <c r="D404" s="8">
        <f t="shared" si="18"/>
        <v>7</v>
      </c>
      <c r="E404" s="8">
        <f t="shared" si="19"/>
        <v>1</v>
      </c>
      <c r="F404" s="8">
        <f t="shared" si="20"/>
        <v>2</v>
      </c>
    </row>
    <row r="405" spans="1:6">
      <c r="A405" s="5" t="s">
        <v>184</v>
      </c>
      <c r="B405" s="21" t="s">
        <v>210</v>
      </c>
      <c r="C405" s="8">
        <v>10</v>
      </c>
      <c r="D405" s="8">
        <f t="shared" si="18"/>
        <v>7</v>
      </c>
      <c r="E405" s="8">
        <f t="shared" si="19"/>
        <v>1</v>
      </c>
      <c r="F405" s="8">
        <f t="shared" si="20"/>
        <v>2</v>
      </c>
    </row>
    <row r="406" spans="1:6">
      <c r="A406" s="5" t="s">
        <v>184</v>
      </c>
      <c r="B406" s="21" t="s">
        <v>211</v>
      </c>
      <c r="C406" s="8">
        <v>20</v>
      </c>
      <c r="D406" s="8">
        <f t="shared" si="18"/>
        <v>15</v>
      </c>
      <c r="E406" s="8">
        <f t="shared" si="19"/>
        <v>1</v>
      </c>
      <c r="F406" s="8">
        <f t="shared" si="20"/>
        <v>4</v>
      </c>
    </row>
    <row r="407" spans="1:6">
      <c r="A407" s="5" t="s">
        <v>184</v>
      </c>
      <c r="B407" s="21" t="s">
        <v>212</v>
      </c>
      <c r="C407" s="8">
        <v>11</v>
      </c>
      <c r="D407" s="8">
        <f t="shared" si="18"/>
        <v>8</v>
      </c>
      <c r="E407" s="8">
        <f t="shared" si="19"/>
        <v>1</v>
      </c>
      <c r="F407" s="8">
        <f t="shared" si="20"/>
        <v>2</v>
      </c>
    </row>
    <row r="408" spans="1:6">
      <c r="A408" s="5" t="s">
        <v>184</v>
      </c>
      <c r="B408" s="21" t="s">
        <v>213</v>
      </c>
      <c r="C408" s="8">
        <v>9</v>
      </c>
      <c r="D408" s="8">
        <f t="shared" si="18"/>
        <v>6</v>
      </c>
      <c r="E408" s="8">
        <f t="shared" si="19"/>
        <v>1</v>
      </c>
      <c r="F408" s="8">
        <f t="shared" si="20"/>
        <v>2</v>
      </c>
    </row>
    <row r="409" spans="1:6">
      <c r="A409" s="5" t="s">
        <v>184</v>
      </c>
      <c r="B409" s="21" t="s">
        <v>214</v>
      </c>
      <c r="C409" s="8">
        <v>13</v>
      </c>
      <c r="D409" s="8">
        <f t="shared" si="18"/>
        <v>9</v>
      </c>
      <c r="E409" s="8">
        <f t="shared" si="19"/>
        <v>1</v>
      </c>
      <c r="F409" s="8">
        <f t="shared" si="20"/>
        <v>3</v>
      </c>
    </row>
    <row r="410" spans="1:6">
      <c r="A410" s="5" t="s">
        <v>184</v>
      </c>
      <c r="B410" s="21" t="s">
        <v>215</v>
      </c>
      <c r="C410" s="8">
        <v>9</v>
      </c>
      <c r="D410" s="8">
        <f t="shared" si="18"/>
        <v>6</v>
      </c>
      <c r="E410" s="8">
        <f t="shared" si="19"/>
        <v>1</v>
      </c>
      <c r="F410" s="8">
        <f t="shared" si="20"/>
        <v>2</v>
      </c>
    </row>
    <row r="411" spans="1:6">
      <c r="A411" s="5" t="s">
        <v>184</v>
      </c>
      <c r="B411" s="21" t="s">
        <v>216</v>
      </c>
      <c r="C411" s="8">
        <v>12</v>
      </c>
      <c r="D411" s="8">
        <f t="shared" si="18"/>
        <v>9</v>
      </c>
      <c r="E411" s="8">
        <f t="shared" si="19"/>
        <v>1</v>
      </c>
      <c r="F411" s="8">
        <f t="shared" si="20"/>
        <v>2</v>
      </c>
    </row>
    <row r="412" spans="1:6">
      <c r="A412" s="5" t="s">
        <v>184</v>
      </c>
      <c r="B412" s="21" t="s">
        <v>217</v>
      </c>
      <c r="C412" s="8">
        <v>7</v>
      </c>
      <c r="D412" s="8">
        <f t="shared" si="18"/>
        <v>5</v>
      </c>
      <c r="E412" s="8">
        <f t="shared" si="19"/>
        <v>1</v>
      </c>
      <c r="F412" s="8">
        <f t="shared" si="20"/>
        <v>1</v>
      </c>
    </row>
    <row r="413" spans="1:6">
      <c r="A413" s="5" t="s">
        <v>184</v>
      </c>
      <c r="B413" s="21" t="s">
        <v>218</v>
      </c>
      <c r="C413" s="8">
        <v>60</v>
      </c>
      <c r="D413" s="8">
        <f t="shared" si="18"/>
        <v>45</v>
      </c>
      <c r="E413" s="8">
        <f t="shared" si="19"/>
        <v>3</v>
      </c>
      <c r="F413" s="8">
        <f t="shared" si="20"/>
        <v>12</v>
      </c>
    </row>
    <row r="414" spans="1:6">
      <c r="A414" s="5" t="s">
        <v>184</v>
      </c>
      <c r="B414" s="21" t="s">
        <v>219</v>
      </c>
      <c r="C414" s="8">
        <v>20</v>
      </c>
      <c r="D414" s="8">
        <f t="shared" si="18"/>
        <v>15</v>
      </c>
      <c r="E414" s="8">
        <f t="shared" si="19"/>
        <v>1</v>
      </c>
      <c r="F414" s="8">
        <f t="shared" si="20"/>
        <v>4</v>
      </c>
    </row>
    <row r="415" spans="1:6">
      <c r="A415" s="5" t="s">
        <v>184</v>
      </c>
      <c r="B415" s="21" t="s">
        <v>220</v>
      </c>
      <c r="C415" s="8">
        <v>15</v>
      </c>
      <c r="D415" s="8">
        <f t="shared" si="18"/>
        <v>11</v>
      </c>
      <c r="E415" s="8">
        <f t="shared" si="19"/>
        <v>1</v>
      </c>
      <c r="F415" s="8">
        <f t="shared" si="20"/>
        <v>3</v>
      </c>
    </row>
    <row r="416" spans="1:6">
      <c r="A416" s="5" t="s">
        <v>184</v>
      </c>
      <c r="B416" s="21" t="s">
        <v>221</v>
      </c>
      <c r="C416" s="8">
        <v>7</v>
      </c>
      <c r="D416" s="8">
        <f t="shared" si="18"/>
        <v>5</v>
      </c>
      <c r="E416" s="8">
        <f t="shared" si="19"/>
        <v>1</v>
      </c>
      <c r="F416" s="8">
        <f t="shared" si="20"/>
        <v>1</v>
      </c>
    </row>
    <row r="417" spans="1:6">
      <c r="A417" s="5" t="s">
        <v>184</v>
      </c>
      <c r="B417" s="21" t="s">
        <v>222</v>
      </c>
      <c r="C417" s="8">
        <v>22</v>
      </c>
      <c r="D417" s="8">
        <f t="shared" si="18"/>
        <v>16</v>
      </c>
      <c r="E417" s="8">
        <f t="shared" si="19"/>
        <v>2</v>
      </c>
      <c r="F417" s="8">
        <f t="shared" si="20"/>
        <v>4</v>
      </c>
    </row>
    <row r="418" spans="1:6">
      <c r="A418" s="5" t="s">
        <v>184</v>
      </c>
      <c r="B418" s="21" t="s">
        <v>223</v>
      </c>
      <c r="C418" s="8">
        <v>12</v>
      </c>
      <c r="D418" s="8">
        <f t="shared" si="18"/>
        <v>9</v>
      </c>
      <c r="E418" s="8">
        <f t="shared" si="19"/>
        <v>1</v>
      </c>
      <c r="F418" s="8">
        <f t="shared" si="20"/>
        <v>2</v>
      </c>
    </row>
    <row r="419" spans="1:6">
      <c r="A419" s="5" t="s">
        <v>184</v>
      </c>
      <c r="B419" s="21" t="s">
        <v>224</v>
      </c>
      <c r="C419" s="8">
        <v>6</v>
      </c>
      <c r="D419" s="8">
        <f t="shared" si="18"/>
        <v>4</v>
      </c>
      <c r="E419" s="8">
        <f t="shared" si="19"/>
        <v>1</v>
      </c>
      <c r="F419" s="8">
        <f t="shared" si="20"/>
        <v>1</v>
      </c>
    </row>
    <row r="420" spans="1:6">
      <c r="A420" s="5" t="s">
        <v>184</v>
      </c>
      <c r="B420" s="21" t="s">
        <v>225</v>
      </c>
      <c r="C420" s="8">
        <v>11</v>
      </c>
      <c r="D420" s="8">
        <f t="shared" si="18"/>
        <v>8</v>
      </c>
      <c r="E420" s="8">
        <f t="shared" si="19"/>
        <v>1</v>
      </c>
      <c r="F420" s="8">
        <f t="shared" si="20"/>
        <v>2</v>
      </c>
    </row>
    <row r="421" spans="1:6">
      <c r="A421" s="5" t="s">
        <v>184</v>
      </c>
      <c r="B421" s="21" t="s">
        <v>226</v>
      </c>
      <c r="C421" s="8">
        <v>20</v>
      </c>
      <c r="D421" s="8">
        <f t="shared" si="18"/>
        <v>15</v>
      </c>
      <c r="E421" s="8">
        <f t="shared" si="19"/>
        <v>1</v>
      </c>
      <c r="F421" s="8">
        <f t="shared" si="20"/>
        <v>4</v>
      </c>
    </row>
    <row r="422" spans="1:6">
      <c r="A422" s="5" t="s">
        <v>184</v>
      </c>
      <c r="B422" s="21" t="s">
        <v>227</v>
      </c>
      <c r="C422" s="8">
        <v>6</v>
      </c>
      <c r="D422" s="8">
        <f t="shared" si="18"/>
        <v>4</v>
      </c>
      <c r="E422" s="8">
        <f t="shared" si="19"/>
        <v>1</v>
      </c>
      <c r="F422" s="8">
        <f t="shared" si="20"/>
        <v>1</v>
      </c>
    </row>
    <row r="423" spans="1:6">
      <c r="A423" s="5" t="s">
        <v>184</v>
      </c>
      <c r="B423" s="21" t="s">
        <v>228</v>
      </c>
      <c r="C423" s="8">
        <v>6</v>
      </c>
      <c r="D423" s="8">
        <f t="shared" si="18"/>
        <v>4</v>
      </c>
      <c r="E423" s="8">
        <f t="shared" si="19"/>
        <v>1</v>
      </c>
      <c r="F423" s="8">
        <f t="shared" si="20"/>
        <v>1</v>
      </c>
    </row>
    <row r="424" spans="1:6">
      <c r="A424" s="5" t="s">
        <v>184</v>
      </c>
      <c r="B424" s="21" t="s">
        <v>229</v>
      </c>
      <c r="C424" s="8">
        <v>15</v>
      </c>
      <c r="D424" s="8">
        <f t="shared" si="18"/>
        <v>11</v>
      </c>
      <c r="E424" s="8">
        <f t="shared" si="19"/>
        <v>1</v>
      </c>
      <c r="F424" s="8">
        <f t="shared" si="20"/>
        <v>3</v>
      </c>
    </row>
    <row r="425" spans="1:6">
      <c r="A425" s="5" t="s">
        <v>184</v>
      </c>
      <c r="B425" s="21" t="s">
        <v>230</v>
      </c>
      <c r="C425" s="8">
        <v>7</v>
      </c>
      <c r="D425" s="8">
        <f t="shared" si="18"/>
        <v>5</v>
      </c>
      <c r="E425" s="8">
        <f t="shared" si="19"/>
        <v>1</v>
      </c>
      <c r="F425" s="8">
        <f t="shared" si="20"/>
        <v>1</v>
      </c>
    </row>
    <row r="426" spans="1:6">
      <c r="A426" s="5" t="s">
        <v>241</v>
      </c>
      <c r="B426" s="21" t="s">
        <v>242</v>
      </c>
      <c r="C426" s="8">
        <v>58</v>
      </c>
      <c r="D426" s="8">
        <f t="shared" si="18"/>
        <v>43</v>
      </c>
      <c r="E426" s="8">
        <f t="shared" si="19"/>
        <v>3</v>
      </c>
      <c r="F426" s="8">
        <f t="shared" si="20"/>
        <v>12</v>
      </c>
    </row>
    <row r="427" spans="1:6">
      <c r="A427" s="5" t="s">
        <v>241</v>
      </c>
      <c r="B427" s="21" t="s">
        <v>243</v>
      </c>
      <c r="C427" s="8">
        <v>7</v>
      </c>
      <c r="D427" s="8">
        <f t="shared" si="18"/>
        <v>5</v>
      </c>
      <c r="E427" s="8">
        <f t="shared" si="19"/>
        <v>1</v>
      </c>
      <c r="F427" s="8">
        <f t="shared" si="20"/>
        <v>1</v>
      </c>
    </row>
    <row r="428" spans="1:6">
      <c r="A428" s="5" t="s">
        <v>241</v>
      </c>
      <c r="B428" s="21" t="s">
        <v>244</v>
      </c>
      <c r="C428" s="8">
        <v>8</v>
      </c>
      <c r="D428" s="8">
        <f t="shared" si="18"/>
        <v>5</v>
      </c>
      <c r="E428" s="8">
        <f t="shared" si="19"/>
        <v>1</v>
      </c>
      <c r="F428" s="8">
        <f t="shared" si="20"/>
        <v>2</v>
      </c>
    </row>
    <row r="429" spans="1:6">
      <c r="A429" s="5" t="s">
        <v>241</v>
      </c>
      <c r="B429" s="21" t="s">
        <v>245</v>
      </c>
      <c r="C429" s="8">
        <v>9</v>
      </c>
      <c r="D429" s="8">
        <f t="shared" si="18"/>
        <v>6</v>
      </c>
      <c r="E429" s="8">
        <f t="shared" si="19"/>
        <v>1</v>
      </c>
      <c r="F429" s="8">
        <f t="shared" si="20"/>
        <v>2</v>
      </c>
    </row>
    <row r="430" spans="1:6">
      <c r="A430" s="5" t="s">
        <v>241</v>
      </c>
      <c r="B430" s="21" t="s">
        <v>246</v>
      </c>
      <c r="C430" s="8">
        <v>11</v>
      </c>
      <c r="D430" s="8">
        <f t="shared" si="18"/>
        <v>8</v>
      </c>
      <c r="E430" s="8">
        <f t="shared" si="19"/>
        <v>1</v>
      </c>
      <c r="F430" s="8">
        <f t="shared" si="20"/>
        <v>2</v>
      </c>
    </row>
    <row r="431" spans="1:6">
      <c r="A431" s="5" t="s">
        <v>241</v>
      </c>
      <c r="B431" s="21" t="s">
        <v>247</v>
      </c>
      <c r="C431" s="8">
        <v>10</v>
      </c>
      <c r="D431" s="8">
        <f t="shared" si="18"/>
        <v>7</v>
      </c>
      <c r="E431" s="8">
        <f t="shared" si="19"/>
        <v>1</v>
      </c>
      <c r="F431" s="8">
        <f t="shared" si="20"/>
        <v>2</v>
      </c>
    </row>
    <row r="432" spans="1:6">
      <c r="A432" s="19" t="s">
        <v>183</v>
      </c>
      <c r="B432" s="22" t="s">
        <v>98</v>
      </c>
      <c r="C432" s="8">
        <v>47</v>
      </c>
      <c r="D432" s="8">
        <f t="shared" si="18"/>
        <v>35</v>
      </c>
      <c r="E432" s="8">
        <f t="shared" si="19"/>
        <v>3</v>
      </c>
      <c r="F432" s="8">
        <f t="shared" si="20"/>
        <v>9</v>
      </c>
    </row>
    <row r="433" spans="1:6">
      <c r="A433" s="19" t="s">
        <v>183</v>
      </c>
      <c r="B433" s="22" t="s">
        <v>99</v>
      </c>
      <c r="C433" s="8">
        <v>38</v>
      </c>
      <c r="D433" s="8">
        <f t="shared" si="18"/>
        <v>28</v>
      </c>
      <c r="E433" s="8">
        <f t="shared" si="19"/>
        <v>2</v>
      </c>
      <c r="F433" s="8">
        <f t="shared" si="20"/>
        <v>8</v>
      </c>
    </row>
    <row r="434" spans="1:6">
      <c r="A434" s="19" t="s">
        <v>183</v>
      </c>
      <c r="B434" s="22" t="s">
        <v>100</v>
      </c>
      <c r="C434" s="8">
        <v>28</v>
      </c>
      <c r="D434" s="8">
        <f t="shared" si="18"/>
        <v>20</v>
      </c>
      <c r="E434" s="8">
        <f t="shared" si="19"/>
        <v>2</v>
      </c>
      <c r="F434" s="8">
        <f t="shared" si="20"/>
        <v>6</v>
      </c>
    </row>
    <row r="435" spans="1:6">
      <c r="A435" s="19" t="s">
        <v>183</v>
      </c>
      <c r="B435" s="22" t="s">
        <v>101</v>
      </c>
      <c r="C435" s="8">
        <v>24</v>
      </c>
      <c r="D435" s="8">
        <f t="shared" si="18"/>
        <v>17</v>
      </c>
      <c r="E435" s="8">
        <f t="shared" si="19"/>
        <v>2</v>
      </c>
      <c r="F435" s="8">
        <f t="shared" si="20"/>
        <v>5</v>
      </c>
    </row>
    <row r="436" spans="1:6">
      <c r="A436" s="19" t="s">
        <v>183</v>
      </c>
      <c r="B436" s="22" t="s">
        <v>102</v>
      </c>
      <c r="C436" s="8">
        <v>23</v>
      </c>
      <c r="D436" s="8">
        <f t="shared" si="18"/>
        <v>16</v>
      </c>
      <c r="E436" s="8">
        <f t="shared" si="19"/>
        <v>2</v>
      </c>
      <c r="F436" s="8">
        <f t="shared" si="20"/>
        <v>5</v>
      </c>
    </row>
    <row r="437" spans="1:6">
      <c r="A437" s="19" t="s">
        <v>183</v>
      </c>
      <c r="B437" s="22" t="s">
        <v>103</v>
      </c>
      <c r="C437" s="8">
        <v>20</v>
      </c>
      <c r="D437" s="8">
        <f t="shared" si="18"/>
        <v>15</v>
      </c>
      <c r="E437" s="8">
        <f t="shared" si="19"/>
        <v>1</v>
      </c>
      <c r="F437" s="8">
        <f t="shared" si="20"/>
        <v>4</v>
      </c>
    </row>
    <row r="438" spans="1:6">
      <c r="A438" s="19" t="s">
        <v>183</v>
      </c>
      <c r="B438" s="22" t="s">
        <v>104</v>
      </c>
      <c r="C438" s="8">
        <v>14</v>
      </c>
      <c r="D438" s="8">
        <f t="shared" si="18"/>
        <v>10</v>
      </c>
      <c r="E438" s="8">
        <f t="shared" si="19"/>
        <v>1</v>
      </c>
      <c r="F438" s="8">
        <f t="shared" si="20"/>
        <v>3</v>
      </c>
    </row>
    <row r="439" spans="1:6">
      <c r="A439" s="19" t="s">
        <v>183</v>
      </c>
      <c r="B439" s="22" t="s">
        <v>105</v>
      </c>
      <c r="C439" s="8">
        <v>13</v>
      </c>
      <c r="D439" s="8">
        <f t="shared" si="18"/>
        <v>9</v>
      </c>
      <c r="E439" s="8">
        <f t="shared" si="19"/>
        <v>1</v>
      </c>
      <c r="F439" s="8">
        <f t="shared" si="20"/>
        <v>3</v>
      </c>
    </row>
    <row r="440" spans="1:6">
      <c r="A440" s="19" t="s">
        <v>183</v>
      </c>
      <c r="B440" s="22" t="s">
        <v>106</v>
      </c>
      <c r="C440" s="8">
        <v>13</v>
      </c>
      <c r="D440" s="8">
        <f t="shared" si="18"/>
        <v>9</v>
      </c>
      <c r="E440" s="8">
        <f t="shared" si="19"/>
        <v>1</v>
      </c>
      <c r="F440" s="8">
        <f t="shared" si="20"/>
        <v>3</v>
      </c>
    </row>
    <row r="441" spans="1:6">
      <c r="A441" s="19" t="s">
        <v>183</v>
      </c>
      <c r="B441" s="22" t="s">
        <v>107</v>
      </c>
      <c r="C441" s="8">
        <v>12</v>
      </c>
      <c r="D441" s="8">
        <f t="shared" si="18"/>
        <v>9</v>
      </c>
      <c r="E441" s="8">
        <f t="shared" si="19"/>
        <v>1</v>
      </c>
      <c r="F441" s="8">
        <f t="shared" si="20"/>
        <v>2</v>
      </c>
    </row>
    <row r="442" spans="1:6">
      <c r="A442" s="19" t="s">
        <v>183</v>
      </c>
      <c r="B442" s="22" t="s">
        <v>108</v>
      </c>
      <c r="C442" s="8">
        <v>12</v>
      </c>
      <c r="D442" s="8">
        <f t="shared" si="18"/>
        <v>9</v>
      </c>
      <c r="E442" s="8">
        <f t="shared" si="19"/>
        <v>1</v>
      </c>
      <c r="F442" s="8">
        <f t="shared" si="20"/>
        <v>2</v>
      </c>
    </row>
    <row r="443" spans="1:6">
      <c r="A443" s="19" t="s">
        <v>183</v>
      </c>
      <c r="B443" s="22" t="s">
        <v>109</v>
      </c>
      <c r="C443" s="8">
        <v>11</v>
      </c>
      <c r="D443" s="8">
        <f t="shared" si="18"/>
        <v>8</v>
      </c>
      <c r="E443" s="8">
        <f t="shared" si="19"/>
        <v>1</v>
      </c>
      <c r="F443" s="8">
        <f t="shared" si="20"/>
        <v>2</v>
      </c>
    </row>
    <row r="444" spans="1:6">
      <c r="A444" s="19" t="s">
        <v>183</v>
      </c>
      <c r="B444" s="22" t="s">
        <v>110</v>
      </c>
      <c r="C444" s="8">
        <v>11</v>
      </c>
      <c r="D444" s="8">
        <f t="shared" si="18"/>
        <v>8</v>
      </c>
      <c r="E444" s="8">
        <f t="shared" si="19"/>
        <v>1</v>
      </c>
      <c r="F444" s="8">
        <f t="shared" si="20"/>
        <v>2</v>
      </c>
    </row>
    <row r="445" spans="1:6">
      <c r="A445" s="19" t="s">
        <v>183</v>
      </c>
      <c r="B445" s="22" t="s">
        <v>111</v>
      </c>
      <c r="C445" s="8">
        <v>11</v>
      </c>
      <c r="D445" s="8">
        <f t="shared" si="18"/>
        <v>8</v>
      </c>
      <c r="E445" s="8">
        <f t="shared" si="19"/>
        <v>1</v>
      </c>
      <c r="F445" s="8">
        <f t="shared" si="20"/>
        <v>2</v>
      </c>
    </row>
    <row r="446" spans="1:6">
      <c r="A446" s="19" t="s">
        <v>183</v>
      </c>
      <c r="B446" s="22" t="s">
        <v>112</v>
      </c>
      <c r="C446" s="8">
        <v>10</v>
      </c>
      <c r="D446" s="8">
        <f t="shared" si="18"/>
        <v>7</v>
      </c>
      <c r="E446" s="8">
        <f t="shared" si="19"/>
        <v>1</v>
      </c>
      <c r="F446" s="8">
        <f t="shared" si="20"/>
        <v>2</v>
      </c>
    </row>
    <row r="447" spans="1:6">
      <c r="A447" s="19" t="s">
        <v>183</v>
      </c>
      <c r="B447" s="22" t="s">
        <v>113</v>
      </c>
      <c r="C447" s="8">
        <v>10</v>
      </c>
      <c r="D447" s="8">
        <f t="shared" si="18"/>
        <v>7</v>
      </c>
      <c r="E447" s="8">
        <f t="shared" si="19"/>
        <v>1</v>
      </c>
      <c r="F447" s="8">
        <f t="shared" si="20"/>
        <v>2</v>
      </c>
    </row>
    <row r="448" spans="1:6">
      <c r="A448" s="19" t="s">
        <v>183</v>
      </c>
      <c r="B448" s="22" t="s">
        <v>114</v>
      </c>
      <c r="C448" s="8">
        <v>9</v>
      </c>
      <c r="D448" s="8">
        <f t="shared" si="18"/>
        <v>6</v>
      </c>
      <c r="E448" s="8">
        <f t="shared" si="19"/>
        <v>1</v>
      </c>
      <c r="F448" s="8">
        <f t="shared" si="20"/>
        <v>2</v>
      </c>
    </row>
    <row r="449" spans="1:6">
      <c r="A449" s="19" t="s">
        <v>183</v>
      </c>
      <c r="B449" s="22" t="s">
        <v>115</v>
      </c>
      <c r="C449" s="8">
        <v>9</v>
      </c>
      <c r="D449" s="8">
        <f t="shared" si="18"/>
        <v>6</v>
      </c>
      <c r="E449" s="8">
        <f t="shared" si="19"/>
        <v>1</v>
      </c>
      <c r="F449" s="8">
        <f t="shared" si="20"/>
        <v>2</v>
      </c>
    </row>
    <row r="450" spans="1:6">
      <c r="A450" s="19" t="s">
        <v>183</v>
      </c>
      <c r="B450" s="22" t="s">
        <v>116</v>
      </c>
      <c r="C450" s="8">
        <v>9</v>
      </c>
      <c r="D450" s="8">
        <f t="shared" ref="D450:D513" si="21">C450-E450-F450</f>
        <v>6</v>
      </c>
      <c r="E450" s="8">
        <f t="shared" ref="E450:E513" si="22">IF(C450&gt;=5,ROUNDUP(0.05*C450,0),0)</f>
        <v>1</v>
      </c>
      <c r="F450" s="8">
        <f t="shared" ref="F450:F513" si="23">ROUND(0.2*C450,0)</f>
        <v>2</v>
      </c>
    </row>
    <row r="451" spans="1:6">
      <c r="A451" s="19" t="s">
        <v>183</v>
      </c>
      <c r="B451" s="22" t="s">
        <v>117</v>
      </c>
      <c r="C451" s="8">
        <v>9</v>
      </c>
      <c r="D451" s="8">
        <f t="shared" si="21"/>
        <v>6</v>
      </c>
      <c r="E451" s="8">
        <f t="shared" si="22"/>
        <v>1</v>
      </c>
      <c r="F451" s="8">
        <f t="shared" si="23"/>
        <v>2</v>
      </c>
    </row>
    <row r="452" spans="1:6">
      <c r="A452" s="19" t="s">
        <v>183</v>
      </c>
      <c r="B452" s="22" t="s">
        <v>118</v>
      </c>
      <c r="C452" s="8">
        <v>9</v>
      </c>
      <c r="D452" s="8">
        <f t="shared" si="21"/>
        <v>6</v>
      </c>
      <c r="E452" s="8">
        <f t="shared" si="22"/>
        <v>1</v>
      </c>
      <c r="F452" s="8">
        <f t="shared" si="23"/>
        <v>2</v>
      </c>
    </row>
    <row r="453" spans="1:6">
      <c r="A453" s="19" t="s">
        <v>183</v>
      </c>
      <c r="B453" s="22" t="s">
        <v>119</v>
      </c>
      <c r="C453" s="8">
        <v>9</v>
      </c>
      <c r="D453" s="8">
        <f t="shared" si="21"/>
        <v>6</v>
      </c>
      <c r="E453" s="8">
        <f t="shared" si="22"/>
        <v>1</v>
      </c>
      <c r="F453" s="8">
        <f t="shared" si="23"/>
        <v>2</v>
      </c>
    </row>
    <row r="454" spans="1:6">
      <c r="A454" s="19" t="s">
        <v>183</v>
      </c>
      <c r="B454" s="22" t="s">
        <v>120</v>
      </c>
      <c r="C454" s="8">
        <v>8</v>
      </c>
      <c r="D454" s="8">
        <f t="shared" si="21"/>
        <v>5</v>
      </c>
      <c r="E454" s="8">
        <f t="shared" si="22"/>
        <v>1</v>
      </c>
      <c r="F454" s="8">
        <f t="shared" si="23"/>
        <v>2</v>
      </c>
    </row>
    <row r="455" spans="1:6">
      <c r="A455" s="19" t="s">
        <v>183</v>
      </c>
      <c r="B455" s="22" t="s">
        <v>121</v>
      </c>
      <c r="C455" s="8">
        <v>8</v>
      </c>
      <c r="D455" s="8">
        <f t="shared" si="21"/>
        <v>5</v>
      </c>
      <c r="E455" s="8">
        <f t="shared" si="22"/>
        <v>1</v>
      </c>
      <c r="F455" s="8">
        <f t="shared" si="23"/>
        <v>2</v>
      </c>
    </row>
    <row r="456" spans="1:6">
      <c r="A456" s="19" t="s">
        <v>183</v>
      </c>
      <c r="B456" s="22" t="s">
        <v>122</v>
      </c>
      <c r="C456" s="8">
        <v>8</v>
      </c>
      <c r="D456" s="8">
        <f t="shared" si="21"/>
        <v>5</v>
      </c>
      <c r="E456" s="8">
        <f t="shared" si="22"/>
        <v>1</v>
      </c>
      <c r="F456" s="8">
        <f t="shared" si="23"/>
        <v>2</v>
      </c>
    </row>
    <row r="457" spans="1:6">
      <c r="A457" s="5" t="s">
        <v>183</v>
      </c>
      <c r="B457" s="57" t="s">
        <v>123</v>
      </c>
      <c r="C457" s="8">
        <v>9</v>
      </c>
      <c r="D457" s="8">
        <f t="shared" si="21"/>
        <v>6</v>
      </c>
      <c r="E457" s="8">
        <f t="shared" si="22"/>
        <v>1</v>
      </c>
      <c r="F457" s="8">
        <f t="shared" si="23"/>
        <v>2</v>
      </c>
    </row>
    <row r="458" spans="1:6">
      <c r="A458" s="19" t="s">
        <v>183</v>
      </c>
      <c r="B458" s="22" t="s">
        <v>124</v>
      </c>
      <c r="C458" s="8">
        <v>8</v>
      </c>
      <c r="D458" s="8">
        <f t="shared" si="21"/>
        <v>5</v>
      </c>
      <c r="E458" s="8">
        <f t="shared" si="22"/>
        <v>1</v>
      </c>
      <c r="F458" s="8">
        <f t="shared" si="23"/>
        <v>2</v>
      </c>
    </row>
    <row r="459" spans="1:6">
      <c r="A459" s="19" t="s">
        <v>183</v>
      </c>
      <c r="B459" s="22" t="s">
        <v>125</v>
      </c>
      <c r="C459" s="8">
        <v>7</v>
      </c>
      <c r="D459" s="8">
        <f t="shared" si="21"/>
        <v>5</v>
      </c>
      <c r="E459" s="8">
        <f t="shared" si="22"/>
        <v>1</v>
      </c>
      <c r="F459" s="8">
        <f t="shared" si="23"/>
        <v>1</v>
      </c>
    </row>
    <row r="460" spans="1:6">
      <c r="A460" s="19" t="s">
        <v>183</v>
      </c>
      <c r="B460" s="22" t="s">
        <v>126</v>
      </c>
      <c r="C460" s="8">
        <v>7</v>
      </c>
      <c r="D460" s="8">
        <f t="shared" si="21"/>
        <v>5</v>
      </c>
      <c r="E460" s="8">
        <f t="shared" si="22"/>
        <v>1</v>
      </c>
      <c r="F460" s="8">
        <f t="shared" si="23"/>
        <v>1</v>
      </c>
    </row>
    <row r="461" spans="1:6">
      <c r="A461" s="19" t="s">
        <v>183</v>
      </c>
      <c r="B461" s="22" t="s">
        <v>127</v>
      </c>
      <c r="C461" s="8">
        <v>7</v>
      </c>
      <c r="D461" s="8">
        <f t="shared" si="21"/>
        <v>5</v>
      </c>
      <c r="E461" s="8">
        <f t="shared" si="22"/>
        <v>1</v>
      </c>
      <c r="F461" s="8">
        <f t="shared" si="23"/>
        <v>1</v>
      </c>
    </row>
    <row r="462" spans="1:6">
      <c r="A462" s="19" t="s">
        <v>183</v>
      </c>
      <c r="B462" s="22" t="s">
        <v>128</v>
      </c>
      <c r="C462" s="8">
        <v>7</v>
      </c>
      <c r="D462" s="8">
        <f t="shared" si="21"/>
        <v>5</v>
      </c>
      <c r="E462" s="8">
        <f t="shared" si="22"/>
        <v>1</v>
      </c>
      <c r="F462" s="8">
        <f t="shared" si="23"/>
        <v>1</v>
      </c>
    </row>
    <row r="463" spans="1:6">
      <c r="A463" s="19" t="s">
        <v>183</v>
      </c>
      <c r="B463" s="22" t="s">
        <v>129</v>
      </c>
      <c r="C463" s="8">
        <v>7</v>
      </c>
      <c r="D463" s="8">
        <f t="shared" si="21"/>
        <v>5</v>
      </c>
      <c r="E463" s="8">
        <f t="shared" si="22"/>
        <v>1</v>
      </c>
      <c r="F463" s="8">
        <f t="shared" si="23"/>
        <v>1</v>
      </c>
    </row>
    <row r="464" spans="1:6">
      <c r="A464" s="19" t="s">
        <v>183</v>
      </c>
      <c r="B464" s="22" t="s">
        <v>130</v>
      </c>
      <c r="C464" s="8">
        <v>6</v>
      </c>
      <c r="D464" s="8">
        <f t="shared" si="21"/>
        <v>4</v>
      </c>
      <c r="E464" s="8">
        <f t="shared" si="22"/>
        <v>1</v>
      </c>
      <c r="F464" s="8">
        <f t="shared" si="23"/>
        <v>1</v>
      </c>
    </row>
    <row r="465" spans="1:6">
      <c r="A465" s="19" t="s">
        <v>183</v>
      </c>
      <c r="B465" s="58" t="s">
        <v>131</v>
      </c>
      <c r="C465" s="8">
        <v>6</v>
      </c>
      <c r="D465" s="8">
        <f t="shared" si="21"/>
        <v>4</v>
      </c>
      <c r="E465" s="8">
        <f t="shared" si="22"/>
        <v>1</v>
      </c>
      <c r="F465" s="8">
        <f t="shared" si="23"/>
        <v>1</v>
      </c>
    </row>
    <row r="466" spans="1:6">
      <c r="A466" s="19" t="s">
        <v>183</v>
      </c>
      <c r="B466" s="58" t="s">
        <v>132</v>
      </c>
      <c r="C466" s="8">
        <v>6</v>
      </c>
      <c r="D466" s="8">
        <f t="shared" si="21"/>
        <v>4</v>
      </c>
      <c r="E466" s="8">
        <f t="shared" si="22"/>
        <v>1</v>
      </c>
      <c r="F466" s="8">
        <f t="shared" si="23"/>
        <v>1</v>
      </c>
    </row>
    <row r="467" spans="1:6">
      <c r="A467" s="19" t="s">
        <v>183</v>
      </c>
      <c r="B467" s="58" t="s">
        <v>133</v>
      </c>
      <c r="C467" s="8">
        <v>6</v>
      </c>
      <c r="D467" s="8">
        <f t="shared" si="21"/>
        <v>4</v>
      </c>
      <c r="E467" s="8">
        <f t="shared" si="22"/>
        <v>1</v>
      </c>
      <c r="F467" s="8">
        <f t="shared" si="23"/>
        <v>1</v>
      </c>
    </row>
    <row r="468" spans="1:6">
      <c r="A468" s="19" t="s">
        <v>183</v>
      </c>
      <c r="B468" s="58" t="s">
        <v>134</v>
      </c>
      <c r="C468" s="8">
        <v>6</v>
      </c>
      <c r="D468" s="8">
        <f t="shared" si="21"/>
        <v>4</v>
      </c>
      <c r="E468" s="8">
        <f t="shared" si="22"/>
        <v>1</v>
      </c>
      <c r="F468" s="8">
        <f t="shared" si="23"/>
        <v>1</v>
      </c>
    </row>
    <row r="469" spans="1:6">
      <c r="A469" s="10" t="s">
        <v>183</v>
      </c>
      <c r="B469" s="59" t="s">
        <v>135</v>
      </c>
      <c r="C469" s="8">
        <v>6</v>
      </c>
      <c r="D469" s="8">
        <f t="shared" si="21"/>
        <v>4</v>
      </c>
      <c r="E469" s="8">
        <f t="shared" si="22"/>
        <v>1</v>
      </c>
      <c r="F469" s="8">
        <f t="shared" si="23"/>
        <v>1</v>
      </c>
    </row>
    <row r="470" spans="1:6">
      <c r="A470" s="19" t="s">
        <v>183</v>
      </c>
      <c r="B470" s="22" t="s">
        <v>136</v>
      </c>
      <c r="C470" s="8">
        <v>5</v>
      </c>
      <c r="D470" s="8">
        <f t="shared" si="21"/>
        <v>3</v>
      </c>
      <c r="E470" s="8">
        <f t="shared" si="22"/>
        <v>1</v>
      </c>
      <c r="F470" s="8">
        <f t="shared" si="23"/>
        <v>1</v>
      </c>
    </row>
    <row r="471" spans="1:6">
      <c r="A471" s="19" t="s">
        <v>183</v>
      </c>
      <c r="B471" s="22" t="s">
        <v>137</v>
      </c>
      <c r="C471" s="8">
        <v>6</v>
      </c>
      <c r="D471" s="8">
        <f t="shared" si="21"/>
        <v>4</v>
      </c>
      <c r="E471" s="8">
        <f t="shared" si="22"/>
        <v>1</v>
      </c>
      <c r="F471" s="8">
        <f t="shared" si="23"/>
        <v>1</v>
      </c>
    </row>
    <row r="472" spans="1:6">
      <c r="A472" s="19" t="s">
        <v>183</v>
      </c>
      <c r="B472" s="22" t="s">
        <v>138</v>
      </c>
      <c r="C472" s="8">
        <v>5</v>
      </c>
      <c r="D472" s="8">
        <f t="shared" si="21"/>
        <v>3</v>
      </c>
      <c r="E472" s="8">
        <f t="shared" si="22"/>
        <v>1</v>
      </c>
      <c r="F472" s="8">
        <f t="shared" si="23"/>
        <v>1</v>
      </c>
    </row>
    <row r="473" spans="1:6">
      <c r="A473" s="19" t="s">
        <v>183</v>
      </c>
      <c r="B473" s="22" t="s">
        <v>139</v>
      </c>
      <c r="C473" s="8">
        <v>5</v>
      </c>
      <c r="D473" s="8">
        <f t="shared" si="21"/>
        <v>3</v>
      </c>
      <c r="E473" s="8">
        <f t="shared" si="22"/>
        <v>1</v>
      </c>
      <c r="F473" s="8">
        <f t="shared" si="23"/>
        <v>1</v>
      </c>
    </row>
    <row r="474" spans="1:6">
      <c r="A474" s="19" t="s">
        <v>183</v>
      </c>
      <c r="B474" s="22" t="s">
        <v>140</v>
      </c>
      <c r="C474" s="8">
        <v>5</v>
      </c>
      <c r="D474" s="8">
        <f t="shared" si="21"/>
        <v>3</v>
      </c>
      <c r="E474" s="8">
        <f t="shared" si="22"/>
        <v>1</v>
      </c>
      <c r="F474" s="8">
        <f t="shared" si="23"/>
        <v>1</v>
      </c>
    </row>
    <row r="475" spans="1:6">
      <c r="A475" s="19" t="s">
        <v>183</v>
      </c>
      <c r="B475" s="22" t="s">
        <v>141</v>
      </c>
      <c r="C475" s="8">
        <v>5</v>
      </c>
      <c r="D475" s="8">
        <f t="shared" si="21"/>
        <v>3</v>
      </c>
      <c r="E475" s="8">
        <f t="shared" si="22"/>
        <v>1</v>
      </c>
      <c r="F475" s="8">
        <f t="shared" si="23"/>
        <v>1</v>
      </c>
    </row>
    <row r="476" spans="1:6">
      <c r="A476" s="19" t="s">
        <v>183</v>
      </c>
      <c r="B476" s="22" t="s">
        <v>142</v>
      </c>
      <c r="C476" s="8">
        <v>5</v>
      </c>
      <c r="D476" s="8">
        <f t="shared" si="21"/>
        <v>3</v>
      </c>
      <c r="E476" s="8">
        <f t="shared" si="22"/>
        <v>1</v>
      </c>
      <c r="F476" s="8">
        <f t="shared" si="23"/>
        <v>1</v>
      </c>
    </row>
    <row r="477" spans="1:6">
      <c r="A477" s="19" t="s">
        <v>183</v>
      </c>
      <c r="B477" s="22" t="s">
        <v>143</v>
      </c>
      <c r="C477" s="8">
        <v>5</v>
      </c>
      <c r="D477" s="8">
        <f t="shared" si="21"/>
        <v>3</v>
      </c>
      <c r="E477" s="8">
        <f t="shared" si="22"/>
        <v>1</v>
      </c>
      <c r="F477" s="8">
        <f t="shared" si="23"/>
        <v>1</v>
      </c>
    </row>
    <row r="478" spans="1:6">
      <c r="A478" s="19" t="s">
        <v>183</v>
      </c>
      <c r="B478" s="22" t="s">
        <v>144</v>
      </c>
      <c r="C478" s="8">
        <v>5</v>
      </c>
      <c r="D478" s="8">
        <f t="shared" si="21"/>
        <v>3</v>
      </c>
      <c r="E478" s="8">
        <f t="shared" si="22"/>
        <v>1</v>
      </c>
      <c r="F478" s="8">
        <f t="shared" si="23"/>
        <v>1</v>
      </c>
    </row>
    <row r="479" spans="1:6">
      <c r="A479" s="19" t="s">
        <v>183</v>
      </c>
      <c r="B479" s="22" t="s">
        <v>145</v>
      </c>
      <c r="C479" s="8">
        <v>5</v>
      </c>
      <c r="D479" s="8">
        <f t="shared" si="21"/>
        <v>3</v>
      </c>
      <c r="E479" s="8">
        <f t="shared" si="22"/>
        <v>1</v>
      </c>
      <c r="F479" s="8">
        <f t="shared" si="23"/>
        <v>1</v>
      </c>
    </row>
    <row r="480" spans="1:6">
      <c r="A480" s="19" t="s">
        <v>183</v>
      </c>
      <c r="B480" s="22" t="s">
        <v>146</v>
      </c>
      <c r="C480" s="8">
        <v>5</v>
      </c>
      <c r="D480" s="8">
        <f t="shared" si="21"/>
        <v>3</v>
      </c>
      <c r="E480" s="8">
        <f t="shared" si="22"/>
        <v>1</v>
      </c>
      <c r="F480" s="8">
        <f t="shared" si="23"/>
        <v>1</v>
      </c>
    </row>
    <row r="481" spans="1:6">
      <c r="A481" s="19" t="s">
        <v>183</v>
      </c>
      <c r="B481" s="22" t="s">
        <v>147</v>
      </c>
      <c r="C481" s="8">
        <v>5</v>
      </c>
      <c r="D481" s="8">
        <f t="shared" si="21"/>
        <v>3</v>
      </c>
      <c r="E481" s="8">
        <f t="shared" si="22"/>
        <v>1</v>
      </c>
      <c r="F481" s="8">
        <f t="shared" si="23"/>
        <v>1</v>
      </c>
    </row>
    <row r="482" spans="1:6">
      <c r="A482" s="19" t="s">
        <v>183</v>
      </c>
      <c r="B482" s="22" t="s">
        <v>148</v>
      </c>
      <c r="C482" s="8">
        <v>5</v>
      </c>
      <c r="D482" s="8">
        <f t="shared" si="21"/>
        <v>3</v>
      </c>
      <c r="E482" s="8">
        <f t="shared" si="22"/>
        <v>1</v>
      </c>
      <c r="F482" s="8">
        <f t="shared" si="23"/>
        <v>1</v>
      </c>
    </row>
    <row r="483" spans="1:6">
      <c r="A483" s="19" t="s">
        <v>183</v>
      </c>
      <c r="B483" s="22" t="s">
        <v>149</v>
      </c>
      <c r="C483" s="8">
        <v>4</v>
      </c>
      <c r="D483" s="8">
        <f t="shared" si="21"/>
        <v>3</v>
      </c>
      <c r="E483" s="8">
        <f t="shared" si="22"/>
        <v>0</v>
      </c>
      <c r="F483" s="8">
        <f t="shared" si="23"/>
        <v>1</v>
      </c>
    </row>
    <row r="484" spans="1:6">
      <c r="A484" s="19" t="s">
        <v>183</v>
      </c>
      <c r="B484" s="22" t="s">
        <v>150</v>
      </c>
      <c r="C484" s="8">
        <v>4</v>
      </c>
      <c r="D484" s="8">
        <f t="shared" si="21"/>
        <v>3</v>
      </c>
      <c r="E484" s="8">
        <f t="shared" si="22"/>
        <v>0</v>
      </c>
      <c r="F484" s="8">
        <f t="shared" si="23"/>
        <v>1</v>
      </c>
    </row>
    <row r="485" spans="1:6">
      <c r="A485" s="19" t="s">
        <v>183</v>
      </c>
      <c r="B485" s="22" t="s">
        <v>151</v>
      </c>
      <c r="C485" s="8">
        <v>4</v>
      </c>
      <c r="D485" s="8">
        <f t="shared" si="21"/>
        <v>3</v>
      </c>
      <c r="E485" s="8">
        <f t="shared" si="22"/>
        <v>0</v>
      </c>
      <c r="F485" s="8">
        <f t="shared" si="23"/>
        <v>1</v>
      </c>
    </row>
    <row r="486" spans="1:6">
      <c r="A486" s="19" t="s">
        <v>183</v>
      </c>
      <c r="B486" s="22" t="s">
        <v>152</v>
      </c>
      <c r="C486" s="8">
        <v>4</v>
      </c>
      <c r="D486" s="8">
        <f t="shared" si="21"/>
        <v>3</v>
      </c>
      <c r="E486" s="8">
        <f t="shared" si="22"/>
        <v>0</v>
      </c>
      <c r="F486" s="8">
        <f t="shared" si="23"/>
        <v>1</v>
      </c>
    </row>
    <row r="487" spans="1:6">
      <c r="A487" s="19" t="s">
        <v>183</v>
      </c>
      <c r="B487" s="22" t="s">
        <v>153</v>
      </c>
      <c r="C487" s="8">
        <v>4</v>
      </c>
      <c r="D487" s="8">
        <f t="shared" si="21"/>
        <v>3</v>
      </c>
      <c r="E487" s="8">
        <f t="shared" si="22"/>
        <v>0</v>
      </c>
      <c r="F487" s="8">
        <f t="shared" si="23"/>
        <v>1</v>
      </c>
    </row>
    <row r="488" spans="1:6">
      <c r="A488" s="19" t="s">
        <v>183</v>
      </c>
      <c r="B488" s="22" t="s">
        <v>154</v>
      </c>
      <c r="C488" s="8">
        <v>4</v>
      </c>
      <c r="D488" s="8">
        <f t="shared" si="21"/>
        <v>3</v>
      </c>
      <c r="E488" s="8">
        <f t="shared" si="22"/>
        <v>0</v>
      </c>
      <c r="F488" s="8">
        <f t="shared" si="23"/>
        <v>1</v>
      </c>
    </row>
    <row r="489" spans="1:6">
      <c r="A489" s="19" t="s">
        <v>183</v>
      </c>
      <c r="B489" s="22" t="s">
        <v>155</v>
      </c>
      <c r="C489" s="8">
        <v>4</v>
      </c>
      <c r="D489" s="8">
        <f t="shared" si="21"/>
        <v>3</v>
      </c>
      <c r="E489" s="8">
        <f t="shared" si="22"/>
        <v>0</v>
      </c>
      <c r="F489" s="8">
        <f t="shared" si="23"/>
        <v>1</v>
      </c>
    </row>
    <row r="490" spans="1:6">
      <c r="A490" s="19" t="s">
        <v>183</v>
      </c>
      <c r="B490" s="22" t="s">
        <v>156</v>
      </c>
      <c r="C490" s="8">
        <v>4</v>
      </c>
      <c r="D490" s="8">
        <f t="shared" si="21"/>
        <v>3</v>
      </c>
      <c r="E490" s="8">
        <f t="shared" si="22"/>
        <v>0</v>
      </c>
      <c r="F490" s="8">
        <f t="shared" si="23"/>
        <v>1</v>
      </c>
    </row>
    <row r="491" spans="1:6">
      <c r="A491" s="19" t="s">
        <v>183</v>
      </c>
      <c r="B491" s="22" t="s">
        <v>157</v>
      </c>
      <c r="C491" s="8">
        <v>4</v>
      </c>
      <c r="D491" s="8">
        <f t="shared" si="21"/>
        <v>3</v>
      </c>
      <c r="E491" s="8">
        <f t="shared" si="22"/>
        <v>0</v>
      </c>
      <c r="F491" s="8">
        <f t="shared" si="23"/>
        <v>1</v>
      </c>
    </row>
    <row r="492" spans="1:6">
      <c r="A492" s="5" t="s">
        <v>183</v>
      </c>
      <c r="B492" s="57" t="s">
        <v>158</v>
      </c>
      <c r="C492" s="8">
        <v>3</v>
      </c>
      <c r="D492" s="8">
        <f t="shared" si="21"/>
        <v>2</v>
      </c>
      <c r="E492" s="8">
        <f t="shared" si="22"/>
        <v>0</v>
      </c>
      <c r="F492" s="8">
        <f t="shared" si="23"/>
        <v>1</v>
      </c>
    </row>
    <row r="493" spans="1:6">
      <c r="A493" s="19" t="s">
        <v>183</v>
      </c>
      <c r="B493" s="22" t="s">
        <v>159</v>
      </c>
      <c r="C493" s="8">
        <v>4</v>
      </c>
      <c r="D493" s="8">
        <f t="shared" si="21"/>
        <v>3</v>
      </c>
      <c r="E493" s="8">
        <f t="shared" si="22"/>
        <v>0</v>
      </c>
      <c r="F493" s="8">
        <f t="shared" si="23"/>
        <v>1</v>
      </c>
    </row>
    <row r="494" spans="1:6">
      <c r="A494" s="19" t="s">
        <v>183</v>
      </c>
      <c r="B494" s="22" t="s">
        <v>160</v>
      </c>
      <c r="C494" s="8">
        <v>4</v>
      </c>
      <c r="D494" s="8">
        <f t="shared" si="21"/>
        <v>3</v>
      </c>
      <c r="E494" s="8">
        <f t="shared" si="22"/>
        <v>0</v>
      </c>
      <c r="F494" s="8">
        <f t="shared" si="23"/>
        <v>1</v>
      </c>
    </row>
    <row r="495" spans="1:6">
      <c r="A495" s="19" t="s">
        <v>183</v>
      </c>
      <c r="B495" s="22" t="s">
        <v>161</v>
      </c>
      <c r="C495" s="8">
        <v>4</v>
      </c>
      <c r="D495" s="8">
        <f t="shared" si="21"/>
        <v>3</v>
      </c>
      <c r="E495" s="8">
        <f t="shared" si="22"/>
        <v>0</v>
      </c>
      <c r="F495" s="8">
        <f t="shared" si="23"/>
        <v>1</v>
      </c>
    </row>
    <row r="496" spans="1:6">
      <c r="A496" s="19" t="s">
        <v>183</v>
      </c>
      <c r="B496" s="22" t="s">
        <v>162</v>
      </c>
      <c r="C496" s="8">
        <v>4</v>
      </c>
      <c r="D496" s="8">
        <f t="shared" si="21"/>
        <v>3</v>
      </c>
      <c r="E496" s="8">
        <f t="shared" si="22"/>
        <v>0</v>
      </c>
      <c r="F496" s="8">
        <f t="shared" si="23"/>
        <v>1</v>
      </c>
    </row>
    <row r="497" spans="1:6">
      <c r="A497" s="19" t="s">
        <v>183</v>
      </c>
      <c r="B497" s="22" t="s">
        <v>163</v>
      </c>
      <c r="C497" s="8">
        <v>4</v>
      </c>
      <c r="D497" s="8">
        <f t="shared" si="21"/>
        <v>3</v>
      </c>
      <c r="E497" s="8">
        <f t="shared" si="22"/>
        <v>0</v>
      </c>
      <c r="F497" s="8">
        <f t="shared" si="23"/>
        <v>1</v>
      </c>
    </row>
    <row r="498" spans="1:6">
      <c r="A498" s="19" t="s">
        <v>183</v>
      </c>
      <c r="B498" s="22" t="s">
        <v>164</v>
      </c>
      <c r="C498" s="8">
        <v>4</v>
      </c>
      <c r="D498" s="8">
        <f t="shared" si="21"/>
        <v>3</v>
      </c>
      <c r="E498" s="8">
        <f t="shared" si="22"/>
        <v>0</v>
      </c>
      <c r="F498" s="8">
        <f t="shared" si="23"/>
        <v>1</v>
      </c>
    </row>
    <row r="499" spans="1:6">
      <c r="A499" s="19" t="s">
        <v>183</v>
      </c>
      <c r="B499" s="22" t="s">
        <v>165</v>
      </c>
      <c r="C499" s="8">
        <v>3</v>
      </c>
      <c r="D499" s="8">
        <f t="shared" si="21"/>
        <v>2</v>
      </c>
      <c r="E499" s="8">
        <f t="shared" si="22"/>
        <v>0</v>
      </c>
      <c r="F499" s="8">
        <f t="shared" si="23"/>
        <v>1</v>
      </c>
    </row>
    <row r="500" spans="1:6">
      <c r="A500" s="19" t="s">
        <v>183</v>
      </c>
      <c r="B500" s="22" t="s">
        <v>166</v>
      </c>
      <c r="C500" s="8">
        <v>3</v>
      </c>
      <c r="D500" s="8">
        <f t="shared" si="21"/>
        <v>2</v>
      </c>
      <c r="E500" s="8">
        <f t="shared" si="22"/>
        <v>0</v>
      </c>
      <c r="F500" s="8">
        <f t="shared" si="23"/>
        <v>1</v>
      </c>
    </row>
    <row r="501" spans="1:6">
      <c r="A501" s="19" t="s">
        <v>183</v>
      </c>
      <c r="B501" s="22" t="s">
        <v>167</v>
      </c>
      <c r="C501" s="8">
        <v>3</v>
      </c>
      <c r="D501" s="8">
        <f t="shared" si="21"/>
        <v>2</v>
      </c>
      <c r="E501" s="8">
        <f t="shared" si="22"/>
        <v>0</v>
      </c>
      <c r="F501" s="8">
        <f t="shared" si="23"/>
        <v>1</v>
      </c>
    </row>
    <row r="502" spans="1:6">
      <c r="A502" s="19" t="s">
        <v>183</v>
      </c>
      <c r="B502" s="22" t="s">
        <v>168</v>
      </c>
      <c r="C502" s="8">
        <v>3</v>
      </c>
      <c r="D502" s="8">
        <f t="shared" si="21"/>
        <v>2</v>
      </c>
      <c r="E502" s="8">
        <f t="shared" si="22"/>
        <v>0</v>
      </c>
      <c r="F502" s="8">
        <f t="shared" si="23"/>
        <v>1</v>
      </c>
    </row>
    <row r="503" spans="1:6">
      <c r="A503" s="19" t="s">
        <v>183</v>
      </c>
      <c r="B503" s="22" t="s">
        <v>169</v>
      </c>
      <c r="C503" s="8">
        <v>3</v>
      </c>
      <c r="D503" s="8">
        <f t="shared" si="21"/>
        <v>2</v>
      </c>
      <c r="E503" s="8">
        <f t="shared" si="22"/>
        <v>0</v>
      </c>
      <c r="F503" s="8">
        <f t="shared" si="23"/>
        <v>1</v>
      </c>
    </row>
    <row r="504" spans="1:6">
      <c r="A504" s="19" t="s">
        <v>183</v>
      </c>
      <c r="B504" s="22" t="s">
        <v>170</v>
      </c>
      <c r="C504" s="8">
        <v>3</v>
      </c>
      <c r="D504" s="8">
        <f t="shared" si="21"/>
        <v>2</v>
      </c>
      <c r="E504" s="8">
        <f t="shared" si="22"/>
        <v>0</v>
      </c>
      <c r="F504" s="8">
        <f t="shared" si="23"/>
        <v>1</v>
      </c>
    </row>
    <row r="505" spans="1:6">
      <c r="A505" s="19" t="s">
        <v>183</v>
      </c>
      <c r="B505" s="22" t="s">
        <v>171</v>
      </c>
      <c r="C505" s="8">
        <v>3</v>
      </c>
      <c r="D505" s="8">
        <f t="shared" si="21"/>
        <v>2</v>
      </c>
      <c r="E505" s="8">
        <f t="shared" si="22"/>
        <v>0</v>
      </c>
      <c r="F505" s="8">
        <f t="shared" si="23"/>
        <v>1</v>
      </c>
    </row>
    <row r="506" spans="1:6">
      <c r="A506" s="19" t="s">
        <v>183</v>
      </c>
      <c r="B506" s="22" t="s">
        <v>172</v>
      </c>
      <c r="C506" s="8">
        <v>3</v>
      </c>
      <c r="D506" s="8">
        <f t="shared" si="21"/>
        <v>2</v>
      </c>
      <c r="E506" s="8">
        <f t="shared" si="22"/>
        <v>0</v>
      </c>
      <c r="F506" s="8">
        <f t="shared" si="23"/>
        <v>1</v>
      </c>
    </row>
    <row r="507" spans="1:6">
      <c r="A507" s="19" t="s">
        <v>183</v>
      </c>
      <c r="B507" s="22" t="s">
        <v>173</v>
      </c>
      <c r="C507" s="8">
        <v>3</v>
      </c>
      <c r="D507" s="8">
        <f t="shared" si="21"/>
        <v>2</v>
      </c>
      <c r="E507" s="8">
        <f t="shared" si="22"/>
        <v>0</v>
      </c>
      <c r="F507" s="8">
        <f t="shared" si="23"/>
        <v>1</v>
      </c>
    </row>
    <row r="508" spans="1:6">
      <c r="A508" s="19" t="s">
        <v>183</v>
      </c>
      <c r="B508" s="22" t="s">
        <v>174</v>
      </c>
      <c r="C508" s="8">
        <v>3</v>
      </c>
      <c r="D508" s="8">
        <f t="shared" si="21"/>
        <v>2</v>
      </c>
      <c r="E508" s="8">
        <f t="shared" si="22"/>
        <v>0</v>
      </c>
      <c r="F508" s="8">
        <f t="shared" si="23"/>
        <v>1</v>
      </c>
    </row>
    <row r="509" spans="1:6">
      <c r="A509" s="19" t="s">
        <v>183</v>
      </c>
      <c r="B509" s="22" t="s">
        <v>175</v>
      </c>
      <c r="C509" s="8">
        <v>3</v>
      </c>
      <c r="D509" s="8">
        <f t="shared" si="21"/>
        <v>2</v>
      </c>
      <c r="E509" s="8">
        <f t="shared" si="22"/>
        <v>0</v>
      </c>
      <c r="F509" s="8">
        <f t="shared" si="23"/>
        <v>1</v>
      </c>
    </row>
    <row r="510" spans="1:6">
      <c r="A510" s="19" t="s">
        <v>183</v>
      </c>
      <c r="B510" s="22" t="s">
        <v>176</v>
      </c>
      <c r="C510" s="8">
        <v>3</v>
      </c>
      <c r="D510" s="8">
        <f t="shared" si="21"/>
        <v>2</v>
      </c>
      <c r="E510" s="8">
        <f t="shared" si="22"/>
        <v>0</v>
      </c>
      <c r="F510" s="8">
        <f t="shared" si="23"/>
        <v>1</v>
      </c>
    </row>
    <row r="511" spans="1:6">
      <c r="A511" s="19" t="s">
        <v>183</v>
      </c>
      <c r="B511" s="22" t="s">
        <v>177</v>
      </c>
      <c r="C511" s="8">
        <v>3</v>
      </c>
      <c r="D511" s="8">
        <f t="shared" si="21"/>
        <v>2</v>
      </c>
      <c r="E511" s="8">
        <f t="shared" si="22"/>
        <v>0</v>
      </c>
      <c r="F511" s="8">
        <f t="shared" si="23"/>
        <v>1</v>
      </c>
    </row>
    <row r="512" spans="1:6">
      <c r="A512" s="19" t="s">
        <v>183</v>
      </c>
      <c r="B512" s="22" t="s">
        <v>178</v>
      </c>
      <c r="C512" s="8">
        <v>3</v>
      </c>
      <c r="D512" s="8">
        <f t="shared" si="21"/>
        <v>2</v>
      </c>
      <c r="E512" s="8">
        <f t="shared" si="22"/>
        <v>0</v>
      </c>
      <c r="F512" s="8">
        <f t="shared" si="23"/>
        <v>1</v>
      </c>
    </row>
    <row r="513" spans="1:6">
      <c r="A513" s="19" t="s">
        <v>183</v>
      </c>
      <c r="B513" s="22" t="s">
        <v>179</v>
      </c>
      <c r="C513" s="8">
        <v>3</v>
      </c>
      <c r="D513" s="8">
        <f t="shared" si="21"/>
        <v>2</v>
      </c>
      <c r="E513" s="8">
        <f t="shared" si="22"/>
        <v>0</v>
      </c>
      <c r="F513" s="8">
        <f t="shared" si="23"/>
        <v>1</v>
      </c>
    </row>
    <row r="514" spans="1:6">
      <c r="A514" s="19" t="s">
        <v>183</v>
      </c>
      <c r="B514" s="22" t="s">
        <v>180</v>
      </c>
      <c r="C514" s="8">
        <v>3</v>
      </c>
      <c r="D514" s="8">
        <f t="shared" ref="D514:D525" si="24">C514-E514-F514</f>
        <v>2</v>
      </c>
      <c r="E514" s="8">
        <f t="shared" ref="E514:E525" si="25">IF(C514&gt;=5,ROUNDUP(0.05*C514,0),0)</f>
        <v>0</v>
      </c>
      <c r="F514" s="8">
        <f t="shared" ref="F514:F525" si="26">ROUND(0.2*C514,0)</f>
        <v>1</v>
      </c>
    </row>
    <row r="515" spans="1:6">
      <c r="A515" s="19" t="s">
        <v>183</v>
      </c>
      <c r="B515" s="22" t="s">
        <v>181</v>
      </c>
      <c r="C515" s="8">
        <v>3</v>
      </c>
      <c r="D515" s="8">
        <f t="shared" si="24"/>
        <v>2</v>
      </c>
      <c r="E515" s="8">
        <f t="shared" si="25"/>
        <v>0</v>
      </c>
      <c r="F515" s="8">
        <f t="shared" si="26"/>
        <v>1</v>
      </c>
    </row>
    <row r="516" spans="1:6">
      <c r="A516" s="19" t="s">
        <v>183</v>
      </c>
      <c r="B516" s="22" t="s">
        <v>182</v>
      </c>
      <c r="C516" s="8">
        <v>3</v>
      </c>
      <c r="D516" s="8">
        <f t="shared" si="24"/>
        <v>2</v>
      </c>
      <c r="E516" s="8">
        <f t="shared" si="25"/>
        <v>0</v>
      </c>
      <c r="F516" s="8">
        <f t="shared" si="26"/>
        <v>1</v>
      </c>
    </row>
    <row r="517" spans="1:6">
      <c r="A517" s="19" t="s">
        <v>82</v>
      </c>
      <c r="B517" s="55" t="s">
        <v>73</v>
      </c>
      <c r="C517" s="8">
        <v>13</v>
      </c>
      <c r="D517" s="8">
        <f t="shared" si="24"/>
        <v>9</v>
      </c>
      <c r="E517" s="8">
        <f t="shared" si="25"/>
        <v>1</v>
      </c>
      <c r="F517" s="8">
        <f t="shared" si="26"/>
        <v>3</v>
      </c>
    </row>
    <row r="518" spans="1:6">
      <c r="A518" s="19" t="s">
        <v>82</v>
      </c>
      <c r="B518" s="55" t="s">
        <v>74</v>
      </c>
      <c r="C518" s="8">
        <v>6</v>
      </c>
      <c r="D518" s="8">
        <f t="shared" si="24"/>
        <v>4</v>
      </c>
      <c r="E518" s="8">
        <f t="shared" si="25"/>
        <v>1</v>
      </c>
      <c r="F518" s="8">
        <f t="shared" si="26"/>
        <v>1</v>
      </c>
    </row>
    <row r="519" spans="1:6">
      <c r="A519" s="19" t="s">
        <v>82</v>
      </c>
      <c r="B519" s="4" t="s">
        <v>75</v>
      </c>
      <c r="C519" s="8">
        <v>9</v>
      </c>
      <c r="D519" s="8">
        <f t="shared" si="24"/>
        <v>6</v>
      </c>
      <c r="E519" s="8">
        <f t="shared" si="25"/>
        <v>1</v>
      </c>
      <c r="F519" s="8">
        <f t="shared" si="26"/>
        <v>2</v>
      </c>
    </row>
    <row r="520" spans="1:6">
      <c r="A520" s="19" t="s">
        <v>82</v>
      </c>
      <c r="B520" s="4" t="s">
        <v>76</v>
      </c>
      <c r="C520" s="8">
        <v>6</v>
      </c>
      <c r="D520" s="8">
        <f t="shared" si="24"/>
        <v>4</v>
      </c>
      <c r="E520" s="8">
        <f t="shared" si="25"/>
        <v>1</v>
      </c>
      <c r="F520" s="8">
        <f t="shared" si="26"/>
        <v>1</v>
      </c>
    </row>
    <row r="521" spans="1:6">
      <c r="A521" s="19" t="s">
        <v>82</v>
      </c>
      <c r="B521" s="4" t="s">
        <v>77</v>
      </c>
      <c r="C521" s="8">
        <v>13</v>
      </c>
      <c r="D521" s="8">
        <f t="shared" si="24"/>
        <v>9</v>
      </c>
      <c r="E521" s="8">
        <f t="shared" si="25"/>
        <v>1</v>
      </c>
      <c r="F521" s="8">
        <f t="shared" si="26"/>
        <v>3</v>
      </c>
    </row>
    <row r="522" spans="1:6">
      <c r="A522" s="19" t="s">
        <v>82</v>
      </c>
      <c r="B522" s="4" t="s">
        <v>78</v>
      </c>
      <c r="C522" s="8">
        <v>33</v>
      </c>
      <c r="D522" s="8">
        <f t="shared" si="24"/>
        <v>24</v>
      </c>
      <c r="E522" s="8">
        <f t="shared" si="25"/>
        <v>2</v>
      </c>
      <c r="F522" s="8">
        <f t="shared" si="26"/>
        <v>7</v>
      </c>
    </row>
    <row r="523" spans="1:6">
      <c r="A523" s="19" t="s">
        <v>82</v>
      </c>
      <c r="B523" s="4" t="s">
        <v>79</v>
      </c>
      <c r="C523" s="8">
        <v>7</v>
      </c>
      <c r="D523" s="8">
        <f t="shared" si="24"/>
        <v>5</v>
      </c>
      <c r="E523" s="8">
        <f t="shared" si="25"/>
        <v>1</v>
      </c>
      <c r="F523" s="8">
        <f t="shared" si="26"/>
        <v>1</v>
      </c>
    </row>
    <row r="524" spans="1:6">
      <c r="A524" s="19" t="s">
        <v>82</v>
      </c>
      <c r="B524" s="4" t="s">
        <v>80</v>
      </c>
      <c r="C524" s="8">
        <v>7</v>
      </c>
      <c r="D524" s="8">
        <f t="shared" si="24"/>
        <v>5</v>
      </c>
      <c r="E524" s="8">
        <f t="shared" si="25"/>
        <v>1</v>
      </c>
      <c r="F524" s="8">
        <f t="shared" si="26"/>
        <v>1</v>
      </c>
    </row>
    <row r="525" spans="1:6">
      <c r="A525" s="19" t="s">
        <v>82</v>
      </c>
      <c r="B525" s="4" t="s">
        <v>81</v>
      </c>
      <c r="C525" s="8">
        <v>5</v>
      </c>
      <c r="D525" s="8">
        <f t="shared" si="24"/>
        <v>3</v>
      </c>
      <c r="E525" s="8">
        <f t="shared" si="25"/>
        <v>1</v>
      </c>
      <c r="F525" s="8">
        <f t="shared" si="26"/>
        <v>1</v>
      </c>
    </row>
    <row r="526" spans="1:6" s="20" customFormat="1">
      <c r="A526" s="2"/>
      <c r="B526" s="2"/>
      <c r="C526" s="41">
        <f>SUM(C2:C525)</f>
        <v>5623</v>
      </c>
      <c r="D526" s="41">
        <f>SUM(D2:D525)</f>
        <v>4017</v>
      </c>
      <c r="E526" s="41">
        <f>SUM(E2:E525)</f>
        <v>449</v>
      </c>
      <c r="F526" s="41">
        <f>SUM(F2:F525)</f>
        <v>1157</v>
      </c>
    </row>
    <row r="527" spans="1:6" s="20" customFormat="1">
      <c r="A527" s="2"/>
      <c r="B527" s="2" t="s">
        <v>563</v>
      </c>
      <c r="D527" s="2"/>
      <c r="E527" s="2"/>
    </row>
    <row r="528" spans="1:6" s="20" customFormat="1">
      <c r="A528" s="2" t="s">
        <v>562</v>
      </c>
      <c r="B528" s="2">
        <f>ROUND(0.2*C526,0)</f>
        <v>1125</v>
      </c>
      <c r="C528" s="20" t="s">
        <v>565</v>
      </c>
      <c r="D528" s="2"/>
      <c r="E528" s="2"/>
    </row>
    <row r="529" spans="1:5" s="20" customFormat="1">
      <c r="A529" s="2" t="s">
        <v>564</v>
      </c>
      <c r="B529" s="2">
        <f>ROUNDUP(0.05*C526,0)</f>
        <v>282</v>
      </c>
      <c r="C529" s="20" t="s">
        <v>565</v>
      </c>
      <c r="D529" s="2"/>
      <c r="E529" s="2"/>
    </row>
    <row r="530" spans="1:5" s="20" customFormat="1">
      <c r="A530" s="2"/>
      <c r="B530" s="2"/>
      <c r="D530" s="2"/>
      <c r="E530" s="2"/>
    </row>
    <row r="531" spans="1:5" s="20" customFormat="1">
      <c r="A531" s="2"/>
      <c r="B531" s="2"/>
      <c r="D531" s="2"/>
      <c r="E531" s="2"/>
    </row>
    <row r="532" spans="1:5" s="20" customFormat="1">
      <c r="A532" s="2"/>
      <c r="B532" s="2"/>
      <c r="D532" s="2"/>
      <c r="E532" s="2"/>
    </row>
    <row r="533" spans="1:5" s="20" customFormat="1">
      <c r="A533" s="2"/>
      <c r="B533" s="66"/>
      <c r="D533" s="2"/>
      <c r="E533" s="2"/>
    </row>
    <row r="534" spans="1:5" s="20" customFormat="1">
      <c r="A534" s="2"/>
      <c r="B534" s="2"/>
      <c r="D534" s="2"/>
      <c r="E534" s="2"/>
    </row>
    <row r="535" spans="1:5" s="20" customFormat="1">
      <c r="A535" s="2"/>
      <c r="B535" s="2"/>
      <c r="D535" s="2"/>
      <c r="E535" s="2"/>
    </row>
    <row r="536" spans="1:5" s="20" customFormat="1">
      <c r="A536" s="2"/>
      <c r="B536" s="2"/>
      <c r="D536" s="2"/>
      <c r="E536" s="2"/>
    </row>
    <row r="537" spans="1:5" s="20" customFormat="1">
      <c r="A537" s="2"/>
      <c r="B537" s="2"/>
      <c r="D537" s="2"/>
      <c r="E537" s="2"/>
    </row>
    <row r="538" spans="1:5" s="20" customFormat="1">
      <c r="A538" s="2"/>
      <c r="B538" s="2"/>
      <c r="D538" s="2"/>
      <c r="E538" s="2"/>
    </row>
    <row r="539" spans="1:5" s="20" customFormat="1">
      <c r="A539" s="2"/>
      <c r="B539" s="2"/>
      <c r="D539" s="2"/>
      <c r="E539" s="2"/>
    </row>
    <row r="540" spans="1:5" s="20" customFormat="1">
      <c r="A540" s="2"/>
      <c r="B540" s="2"/>
      <c r="D540" s="2"/>
      <c r="E540" s="2"/>
    </row>
    <row r="541" spans="1:5" s="20" customFormat="1">
      <c r="A541" s="2"/>
      <c r="B541" s="2"/>
      <c r="D541" s="2"/>
      <c r="E541" s="2"/>
    </row>
    <row r="542" spans="1:5" s="20" customFormat="1">
      <c r="A542" s="2"/>
      <c r="B542" s="2"/>
      <c r="D542" s="2"/>
      <c r="E542" s="2"/>
    </row>
    <row r="543" spans="1:5" s="20" customFormat="1">
      <c r="A543" s="2"/>
      <c r="B543" s="2"/>
      <c r="D543" s="2"/>
      <c r="E543" s="2"/>
    </row>
    <row r="544" spans="1:5" s="20" customFormat="1">
      <c r="A544" s="2"/>
      <c r="B544" s="2"/>
      <c r="D544" s="2"/>
      <c r="E544" s="2"/>
    </row>
    <row r="545" spans="1:5" s="20" customFormat="1">
      <c r="A545" s="2"/>
      <c r="B545" s="2"/>
      <c r="D545" s="2"/>
      <c r="E545" s="2"/>
    </row>
    <row r="546" spans="1:5" s="20" customFormat="1">
      <c r="A546" s="2"/>
      <c r="B546" s="2"/>
      <c r="D546" s="2"/>
      <c r="E546" s="2"/>
    </row>
    <row r="547" spans="1:5" s="20" customFormat="1">
      <c r="A547" s="2"/>
      <c r="B547" s="2"/>
      <c r="D547" s="2"/>
      <c r="E547" s="2"/>
    </row>
    <row r="548" spans="1:5" s="20" customFormat="1">
      <c r="A548" s="2"/>
      <c r="B548" s="2"/>
      <c r="D548" s="2"/>
      <c r="E548" s="2"/>
    </row>
    <row r="549" spans="1:5" s="20" customFormat="1">
      <c r="A549" s="2"/>
      <c r="B549" s="2"/>
      <c r="D549" s="2"/>
      <c r="E549" s="2"/>
    </row>
    <row r="550" spans="1:5" s="20" customFormat="1">
      <c r="A550" s="2"/>
      <c r="B550" s="2"/>
      <c r="D550" s="2"/>
      <c r="E550" s="2"/>
    </row>
    <row r="551" spans="1:5" s="20" customFormat="1">
      <c r="A551" s="2"/>
      <c r="B551" s="2"/>
      <c r="D551" s="2"/>
      <c r="E551" s="2"/>
    </row>
    <row r="552" spans="1:5" s="20" customFormat="1">
      <c r="A552" s="2"/>
      <c r="B552" s="2"/>
      <c r="D552" s="2"/>
      <c r="E552" s="2"/>
    </row>
    <row r="553" spans="1:5" s="20" customFormat="1">
      <c r="A553" s="2"/>
      <c r="B553" s="2"/>
      <c r="D553" s="2"/>
      <c r="E553" s="2"/>
    </row>
    <row r="554" spans="1:5" s="20" customFormat="1">
      <c r="A554" s="2"/>
      <c r="B554" s="2"/>
      <c r="D554" s="2"/>
      <c r="E554" s="2"/>
    </row>
    <row r="555" spans="1:5" s="20" customFormat="1">
      <c r="A555" s="2"/>
      <c r="B555" s="2"/>
      <c r="D555" s="2"/>
      <c r="E555" s="2"/>
    </row>
    <row r="556" spans="1:5" s="20" customFormat="1">
      <c r="A556" s="2"/>
      <c r="B556" s="2"/>
      <c r="D556" s="2"/>
      <c r="E556" s="2"/>
    </row>
    <row r="557" spans="1:5" s="20" customFormat="1">
      <c r="A557" s="2"/>
      <c r="B557" s="2"/>
      <c r="D557" s="2"/>
      <c r="E557" s="2"/>
    </row>
    <row r="558" spans="1:5" s="20" customFormat="1">
      <c r="A558" s="2"/>
      <c r="B558" s="2"/>
      <c r="D558" s="2"/>
      <c r="E558" s="2"/>
    </row>
    <row r="559" spans="1:5" s="20" customFormat="1">
      <c r="A559" s="2"/>
      <c r="B559" s="2"/>
      <c r="D559" s="2"/>
      <c r="E559" s="2"/>
    </row>
    <row r="560" spans="1:5" s="20" customFormat="1">
      <c r="A560" s="2"/>
      <c r="B560" s="2"/>
      <c r="D560" s="2"/>
      <c r="E560" s="2"/>
    </row>
    <row r="561" spans="1:5" s="20" customFormat="1">
      <c r="A561" s="2"/>
      <c r="B561" s="2"/>
      <c r="D561" s="2"/>
      <c r="E561" s="2"/>
    </row>
    <row r="562" spans="1:5" s="20" customFormat="1">
      <c r="A562" s="2"/>
      <c r="B562" s="2"/>
      <c r="D562" s="2"/>
      <c r="E562" s="2"/>
    </row>
    <row r="563" spans="1:5" s="20" customFormat="1">
      <c r="A563" s="2"/>
      <c r="B563" s="2"/>
      <c r="D563" s="2"/>
      <c r="E563" s="2"/>
    </row>
    <row r="564" spans="1:5" s="20" customFormat="1">
      <c r="A564" s="2"/>
      <c r="B564" s="2"/>
      <c r="D564" s="2"/>
      <c r="E564" s="2"/>
    </row>
    <row r="565" spans="1:5" s="20" customFormat="1">
      <c r="A565" s="2"/>
      <c r="B565" s="2"/>
      <c r="D565" s="2"/>
      <c r="E565" s="2"/>
    </row>
    <row r="566" spans="1:5" s="20" customFormat="1">
      <c r="A566" s="2"/>
      <c r="B566" s="2"/>
      <c r="D566" s="2"/>
      <c r="E566" s="2"/>
    </row>
    <row r="567" spans="1:5" s="20" customFormat="1">
      <c r="A567" s="2"/>
      <c r="B567" s="2"/>
      <c r="D567" s="2"/>
      <c r="E567" s="2"/>
    </row>
    <row r="568" spans="1:5" s="20" customFormat="1">
      <c r="A568" s="2"/>
      <c r="B568" s="2"/>
      <c r="D568" s="2"/>
      <c r="E568" s="2"/>
    </row>
    <row r="569" spans="1:5" s="20" customFormat="1">
      <c r="A569" s="2"/>
      <c r="B569" s="2"/>
      <c r="D569" s="2"/>
      <c r="E569" s="2"/>
    </row>
    <row r="570" spans="1:5" s="20" customFormat="1">
      <c r="A570" s="2"/>
      <c r="B570" s="2"/>
      <c r="D570" s="2"/>
      <c r="E570" s="2"/>
    </row>
    <row r="571" spans="1:5" s="20" customFormat="1">
      <c r="A571" s="2"/>
      <c r="B571" s="2"/>
      <c r="D571" s="2"/>
      <c r="E571" s="2"/>
    </row>
    <row r="572" spans="1:5" s="20" customFormat="1">
      <c r="A572" s="2"/>
      <c r="B572" s="2"/>
      <c r="D572" s="2"/>
      <c r="E572" s="2"/>
    </row>
    <row r="573" spans="1:5" s="20" customFormat="1">
      <c r="A573" s="2"/>
      <c r="B573" s="2"/>
      <c r="D573" s="2"/>
      <c r="E573" s="2"/>
    </row>
    <row r="574" spans="1:5" s="20" customFormat="1">
      <c r="A574" s="2"/>
      <c r="B574" s="2"/>
      <c r="D574" s="2"/>
      <c r="E574" s="2"/>
    </row>
    <row r="575" spans="1:5" s="20" customFormat="1">
      <c r="A575" s="2"/>
      <c r="B575" s="2"/>
      <c r="D575" s="2"/>
      <c r="E575" s="2"/>
    </row>
    <row r="576" spans="1:5" s="20" customFormat="1">
      <c r="A576" s="2"/>
      <c r="B576" s="2"/>
      <c r="D576" s="2"/>
      <c r="E576" s="2"/>
    </row>
    <row r="577" spans="1:5" s="20" customFormat="1">
      <c r="A577" s="2"/>
      <c r="B577" s="2"/>
      <c r="D577" s="2"/>
      <c r="E577" s="2"/>
    </row>
    <row r="578" spans="1:5" s="20" customFormat="1">
      <c r="A578" s="2"/>
      <c r="B578" s="2"/>
      <c r="D578" s="2"/>
      <c r="E578" s="2"/>
    </row>
    <row r="579" spans="1:5" s="20" customFormat="1">
      <c r="A579" s="2"/>
      <c r="B579" s="2"/>
      <c r="D579" s="2"/>
      <c r="E579" s="2"/>
    </row>
    <row r="580" spans="1:5" s="20" customFormat="1">
      <c r="A580" s="2"/>
      <c r="B580" s="2"/>
      <c r="D580" s="2"/>
      <c r="E580" s="2"/>
    </row>
    <row r="581" spans="1:5" s="20" customFormat="1">
      <c r="A581" s="2"/>
      <c r="B581" s="2"/>
      <c r="D581" s="2"/>
      <c r="E581" s="2"/>
    </row>
    <row r="582" spans="1:5" s="20" customFormat="1">
      <c r="A582" s="2"/>
      <c r="B582" s="2"/>
      <c r="D582" s="2"/>
      <c r="E582" s="2"/>
    </row>
    <row r="583" spans="1:5" s="20" customFormat="1">
      <c r="A583" s="2"/>
      <c r="B583" s="2"/>
      <c r="D583" s="2"/>
      <c r="E583" s="2"/>
    </row>
    <row r="584" spans="1:5">
      <c r="A584" s="2"/>
      <c r="B584" s="2"/>
    </row>
    <row r="585" spans="1:5">
      <c r="A585" s="2"/>
      <c r="B585" s="2"/>
    </row>
    <row r="586" spans="1:5">
      <c r="A586" s="2"/>
      <c r="B586" s="2"/>
    </row>
    <row r="587" spans="1:5">
      <c r="A587" s="2"/>
      <c r="B587" s="2"/>
    </row>
    <row r="588" spans="1:5">
      <c r="A588" s="2"/>
      <c r="B588" s="2"/>
    </row>
    <row r="589" spans="1:5">
      <c r="A589" s="2"/>
      <c r="B589" s="2"/>
    </row>
    <row r="590" spans="1:5">
      <c r="A590" s="2"/>
      <c r="B590" s="2"/>
    </row>
    <row r="591" spans="1:5">
      <c r="A591" s="2"/>
      <c r="B591" s="2"/>
    </row>
    <row r="592" spans="1:5">
      <c r="A592" s="2"/>
      <c r="B592" s="2"/>
    </row>
    <row r="593" spans="1:2">
      <c r="A593" s="2"/>
      <c r="B593" s="2"/>
    </row>
    <row r="594" spans="1:2">
      <c r="A594" s="2"/>
      <c r="B594" s="2"/>
    </row>
    <row r="595" spans="1:2">
      <c r="A595" s="2"/>
      <c r="B595" s="2"/>
    </row>
    <row r="596" spans="1:2">
      <c r="A596" s="2"/>
      <c r="B596" s="2"/>
    </row>
    <row r="597" spans="1:2">
      <c r="A597" s="2"/>
      <c r="B597" s="2"/>
    </row>
    <row r="598" spans="1:2">
      <c r="A598" s="2"/>
      <c r="B598" s="2"/>
    </row>
    <row r="599" spans="1:2">
      <c r="A599" s="2"/>
      <c r="B599" s="2"/>
    </row>
    <row r="600" spans="1:2">
      <c r="A600" s="2"/>
      <c r="B600" s="2"/>
    </row>
    <row r="601" spans="1:2">
      <c r="A601" s="2"/>
      <c r="B601" s="2"/>
    </row>
    <row r="602" spans="1:2">
      <c r="A602" s="2"/>
      <c r="B602" s="2"/>
    </row>
    <row r="603" spans="1:2">
      <c r="A603" s="2"/>
      <c r="B603" s="2"/>
    </row>
    <row r="604" spans="1:2">
      <c r="A604" s="2"/>
      <c r="B604" s="2"/>
    </row>
    <row r="605" spans="1:2">
      <c r="A605" s="2"/>
      <c r="B605" s="2"/>
    </row>
    <row r="606" spans="1:2">
      <c r="A606" s="2"/>
      <c r="B606" s="2"/>
    </row>
    <row r="607" spans="1:2">
      <c r="A607" s="2"/>
      <c r="B607" s="2"/>
    </row>
    <row r="608" spans="1:2">
      <c r="A608" s="2"/>
      <c r="B608" s="2"/>
    </row>
    <row r="609" spans="1:2">
      <c r="A609" s="2"/>
      <c r="B609" s="2"/>
    </row>
    <row r="610" spans="1:2">
      <c r="A610" s="2"/>
      <c r="B610" s="2"/>
    </row>
    <row r="611" spans="1:2">
      <c r="A611" s="2"/>
      <c r="B611" s="2"/>
    </row>
    <row r="612" spans="1:2">
      <c r="A612" s="2"/>
      <c r="B612" s="2"/>
    </row>
    <row r="613" spans="1:2">
      <c r="A613" s="2"/>
      <c r="B613" s="2"/>
    </row>
    <row r="614" spans="1:2">
      <c r="A614" s="2"/>
      <c r="B614" s="2"/>
    </row>
    <row r="615" spans="1:2">
      <c r="A615" s="2"/>
      <c r="B615" s="2"/>
    </row>
    <row r="616" spans="1:2">
      <c r="A616" s="2"/>
      <c r="B616" s="2"/>
    </row>
    <row r="617" spans="1:2">
      <c r="A617" s="2"/>
      <c r="B617" s="2"/>
    </row>
    <row r="618" spans="1:2">
      <c r="A618" s="2"/>
      <c r="B618" s="2"/>
    </row>
    <row r="619" spans="1:2">
      <c r="A619" s="2"/>
      <c r="B619" s="2"/>
    </row>
    <row r="620" spans="1:2">
      <c r="A620" s="2"/>
      <c r="B620" s="2"/>
    </row>
    <row r="621" spans="1:2">
      <c r="A621" s="2"/>
      <c r="B621" s="2"/>
    </row>
    <row r="622" spans="1:2">
      <c r="A622" s="2"/>
      <c r="B622" s="2"/>
    </row>
    <row r="623" spans="1:2">
      <c r="A623" s="2"/>
      <c r="B623" s="2"/>
    </row>
    <row r="624" spans="1:2">
      <c r="A624" s="2"/>
      <c r="B624" s="2"/>
    </row>
    <row r="625" spans="1:2">
      <c r="A625" s="2"/>
      <c r="B625" s="2"/>
    </row>
    <row r="626" spans="1:2">
      <c r="A626" s="2"/>
      <c r="B626" s="2"/>
    </row>
    <row r="627" spans="1:2">
      <c r="A627" s="2"/>
      <c r="B627" s="2"/>
    </row>
    <row r="628" spans="1:2">
      <c r="A628" s="2"/>
      <c r="B628" s="2"/>
    </row>
    <row r="629" spans="1:2">
      <c r="A629" s="2"/>
      <c r="B629" s="2"/>
    </row>
    <row r="630" spans="1:2">
      <c r="A630" s="2"/>
      <c r="B630" s="2"/>
    </row>
    <row r="631" spans="1:2">
      <c r="A631" s="2"/>
      <c r="B631" s="2"/>
    </row>
    <row r="632" spans="1:2">
      <c r="A632" s="2"/>
      <c r="B632" s="2"/>
    </row>
    <row r="633" spans="1:2">
      <c r="A633" s="2"/>
      <c r="B633" s="2"/>
    </row>
    <row r="634" spans="1:2">
      <c r="A634" s="2"/>
      <c r="B634" s="2"/>
    </row>
    <row r="635" spans="1:2">
      <c r="A635" s="2"/>
      <c r="B635" s="2"/>
    </row>
    <row r="636" spans="1:2">
      <c r="A636" s="2"/>
      <c r="B636" s="2"/>
    </row>
    <row r="637" spans="1:2">
      <c r="A637" s="2"/>
      <c r="B637" s="2"/>
    </row>
    <row r="638" spans="1:2">
      <c r="A638" s="2"/>
      <c r="B638" s="2"/>
    </row>
    <row r="639" spans="1:2">
      <c r="A639" s="2"/>
      <c r="B639" s="2"/>
    </row>
    <row r="640" spans="1:2">
      <c r="A640" s="2"/>
      <c r="B640" s="2"/>
    </row>
    <row r="641" spans="1:2">
      <c r="A641" s="2"/>
      <c r="B641" s="2"/>
    </row>
    <row r="642" spans="1:2">
      <c r="A642" s="2"/>
      <c r="B642" s="2"/>
    </row>
    <row r="643" spans="1:2">
      <c r="A643" s="2"/>
      <c r="B643" s="2"/>
    </row>
    <row r="644" spans="1:2">
      <c r="A644" s="2"/>
      <c r="B644" s="2"/>
    </row>
    <row r="645" spans="1:2">
      <c r="A645" s="2"/>
      <c r="B645" s="2"/>
    </row>
    <row r="646" spans="1:2">
      <c r="A646" s="2"/>
      <c r="B646" s="2"/>
    </row>
    <row r="647" spans="1:2">
      <c r="A647" s="2"/>
      <c r="B647" s="2"/>
    </row>
    <row r="648" spans="1:2">
      <c r="A648" s="2"/>
      <c r="B648" s="2"/>
    </row>
    <row r="649" spans="1:2">
      <c r="A649" s="2"/>
      <c r="B649" s="2"/>
    </row>
    <row r="650" spans="1:2">
      <c r="A650" s="2"/>
      <c r="B650" s="2"/>
    </row>
    <row r="651" spans="1:2">
      <c r="A651" s="2"/>
      <c r="B651" s="2"/>
    </row>
    <row r="652" spans="1:2">
      <c r="A652" s="2"/>
      <c r="B652" s="2"/>
    </row>
    <row r="653" spans="1:2">
      <c r="A653" s="2"/>
      <c r="B653" s="2"/>
    </row>
    <row r="654" spans="1:2">
      <c r="A654" s="2"/>
      <c r="B654" s="2"/>
    </row>
    <row r="655" spans="1:2">
      <c r="A655" s="2"/>
      <c r="B655" s="2"/>
    </row>
    <row r="656" spans="1:2">
      <c r="A656" s="2"/>
      <c r="B656" s="2"/>
    </row>
    <row r="657" spans="1:2">
      <c r="A657" s="2"/>
      <c r="B657" s="2"/>
    </row>
    <row r="658" spans="1:2">
      <c r="A658" s="2"/>
      <c r="B658" s="2"/>
    </row>
    <row r="659" spans="1:2">
      <c r="A659" s="2"/>
      <c r="B659" s="2"/>
    </row>
    <row r="660" spans="1:2">
      <c r="A660" s="2"/>
      <c r="B660" s="2"/>
    </row>
    <row r="661" spans="1:2">
      <c r="A661" s="2"/>
      <c r="B661" s="2"/>
    </row>
    <row r="662" spans="1:2">
      <c r="A662" s="2"/>
      <c r="B662" s="2"/>
    </row>
    <row r="663" spans="1:2">
      <c r="A663" s="2"/>
      <c r="B663" s="2"/>
    </row>
    <row r="664" spans="1:2">
      <c r="A664" s="2"/>
      <c r="B664" s="2"/>
    </row>
    <row r="665" spans="1:2">
      <c r="A665" s="2"/>
      <c r="B665" s="2"/>
    </row>
    <row r="666" spans="1:2">
      <c r="A666" s="2"/>
      <c r="B666" s="2"/>
    </row>
    <row r="667" spans="1:2">
      <c r="A667" s="2"/>
      <c r="B667" s="2"/>
    </row>
    <row r="668" spans="1:2">
      <c r="A668" s="2"/>
      <c r="B668" s="2"/>
    </row>
    <row r="669" spans="1:2">
      <c r="A669" s="2"/>
      <c r="B669" s="2"/>
    </row>
    <row r="670" spans="1:2">
      <c r="A670" s="2"/>
      <c r="B670" s="2"/>
    </row>
    <row r="671" spans="1:2">
      <c r="A671" s="2"/>
      <c r="B671" s="2"/>
    </row>
    <row r="672" spans="1:2">
      <c r="A672" s="2"/>
      <c r="B672" s="2"/>
    </row>
    <row r="673" spans="1:2">
      <c r="A673" s="2"/>
      <c r="B673" s="2"/>
    </row>
    <row r="674" spans="1:2">
      <c r="A674" s="2"/>
      <c r="B674" s="2"/>
    </row>
    <row r="675" spans="1:2">
      <c r="A675" s="2"/>
      <c r="B675" s="2"/>
    </row>
    <row r="676" spans="1:2">
      <c r="A676" s="2"/>
      <c r="B676" s="2"/>
    </row>
    <row r="677" spans="1:2">
      <c r="A677" s="2"/>
      <c r="B677" s="2"/>
    </row>
    <row r="678" spans="1:2">
      <c r="A678" s="2"/>
      <c r="B678" s="2"/>
    </row>
    <row r="679" spans="1:2">
      <c r="A679" s="2"/>
      <c r="B679" s="2"/>
    </row>
    <row r="680" spans="1:2">
      <c r="A680" s="2"/>
      <c r="B680" s="2"/>
    </row>
    <row r="681" spans="1:2">
      <c r="A681" s="2"/>
      <c r="B681" s="2"/>
    </row>
    <row r="682" spans="1:2">
      <c r="A682" s="2"/>
      <c r="B682" s="2"/>
    </row>
    <row r="683" spans="1:2">
      <c r="A683" s="2"/>
      <c r="B683" s="2"/>
    </row>
    <row r="684" spans="1:2">
      <c r="A684" s="2"/>
      <c r="B684" s="2"/>
    </row>
    <row r="685" spans="1:2">
      <c r="A685" s="2"/>
      <c r="B685" s="2"/>
    </row>
    <row r="686" spans="1:2">
      <c r="A686" s="2"/>
      <c r="B686" s="2"/>
    </row>
    <row r="687" spans="1:2">
      <c r="A687" s="2"/>
      <c r="B687" s="2"/>
    </row>
    <row r="688" spans="1:2">
      <c r="A688" s="2"/>
      <c r="B688" s="2"/>
    </row>
    <row r="689" spans="1:2">
      <c r="A689" s="2"/>
      <c r="B689" s="2"/>
    </row>
    <row r="690" spans="1:2">
      <c r="A690" s="2"/>
      <c r="B690" s="2"/>
    </row>
    <row r="691" spans="1:2">
      <c r="A691" s="2"/>
      <c r="B691" s="2"/>
    </row>
    <row r="692" spans="1:2">
      <c r="A692" s="2"/>
      <c r="B692" s="2"/>
    </row>
    <row r="693" spans="1:2">
      <c r="A693" s="2"/>
      <c r="B693" s="2"/>
    </row>
    <row r="694" spans="1:2">
      <c r="A694" s="2"/>
      <c r="B694" s="2"/>
    </row>
    <row r="695" spans="1:2">
      <c r="A695" s="2"/>
      <c r="B695" s="2"/>
    </row>
    <row r="696" spans="1:2">
      <c r="A696" s="2"/>
      <c r="B696" s="2"/>
    </row>
    <row r="697" spans="1:2">
      <c r="A697" s="2"/>
      <c r="B697" s="2"/>
    </row>
    <row r="698" spans="1:2">
      <c r="A698" s="2"/>
      <c r="B698" s="2"/>
    </row>
    <row r="699" spans="1:2">
      <c r="A699" s="2"/>
      <c r="B699" s="2"/>
    </row>
    <row r="700" spans="1:2">
      <c r="A700" s="2"/>
      <c r="B700" s="2"/>
    </row>
    <row r="701" spans="1:2">
      <c r="A701" s="2"/>
      <c r="B701" s="2"/>
    </row>
    <row r="702" spans="1:2">
      <c r="A702" s="2"/>
      <c r="B702" s="2"/>
    </row>
    <row r="703" spans="1:2">
      <c r="A703" s="2"/>
      <c r="B703" s="2"/>
    </row>
    <row r="704" spans="1:2">
      <c r="A704" s="2"/>
      <c r="B704" s="2"/>
    </row>
    <row r="705" spans="1:2">
      <c r="A705" s="2"/>
      <c r="B705" s="2"/>
    </row>
    <row r="706" spans="1:2">
      <c r="A706" s="2"/>
      <c r="B706" s="2"/>
    </row>
    <row r="707" spans="1:2">
      <c r="A707" s="2"/>
      <c r="B707" s="2"/>
    </row>
    <row r="708" spans="1:2">
      <c r="A708" s="2"/>
      <c r="B708" s="2"/>
    </row>
    <row r="709" spans="1:2">
      <c r="A709" s="2"/>
      <c r="B709" s="2"/>
    </row>
    <row r="710" spans="1:2">
      <c r="A710" s="2"/>
      <c r="B710" s="2"/>
    </row>
    <row r="711" spans="1:2">
      <c r="A711" s="2"/>
      <c r="B711" s="2"/>
    </row>
    <row r="712" spans="1:2">
      <c r="A712" s="2"/>
      <c r="B712" s="2"/>
    </row>
    <row r="713" spans="1:2">
      <c r="A713" s="2"/>
      <c r="B713" s="2"/>
    </row>
    <row r="714" spans="1:2">
      <c r="A714" s="2"/>
      <c r="B714" s="2"/>
    </row>
    <row r="715" spans="1:2">
      <c r="A715" s="2"/>
      <c r="B715" s="2"/>
    </row>
    <row r="716" spans="1:2">
      <c r="A716" s="2"/>
      <c r="B716" s="2"/>
    </row>
    <row r="717" spans="1:2">
      <c r="A717" s="2"/>
      <c r="B717" s="2"/>
    </row>
    <row r="718" spans="1:2">
      <c r="A718" s="2"/>
      <c r="B718" s="2"/>
    </row>
    <row r="719" spans="1:2">
      <c r="A719" s="2"/>
      <c r="B719" s="2"/>
    </row>
    <row r="720" spans="1:2">
      <c r="A720" s="2"/>
      <c r="B720" s="2"/>
    </row>
    <row r="721" spans="1:2">
      <c r="A721" s="2"/>
      <c r="B721" s="2"/>
    </row>
    <row r="722" spans="1:2">
      <c r="A722" s="2"/>
      <c r="B722" s="2"/>
    </row>
    <row r="723" spans="1:2">
      <c r="A723" s="2"/>
      <c r="B723" s="2"/>
    </row>
    <row r="724" spans="1:2">
      <c r="A724" s="2"/>
      <c r="B724" s="2"/>
    </row>
    <row r="725" spans="1:2">
      <c r="A725" s="2"/>
      <c r="B725" s="2"/>
    </row>
    <row r="726" spans="1:2">
      <c r="A726" s="2"/>
      <c r="B726" s="2"/>
    </row>
    <row r="727" spans="1:2">
      <c r="A727" s="2"/>
      <c r="B727" s="2"/>
    </row>
    <row r="728" spans="1:2">
      <c r="A728" s="2"/>
      <c r="B728" s="2"/>
    </row>
    <row r="729" spans="1:2">
      <c r="A729" s="2"/>
      <c r="B729" s="2"/>
    </row>
    <row r="730" spans="1:2">
      <c r="A730" s="2"/>
      <c r="B730" s="2"/>
    </row>
    <row r="731" spans="1:2">
      <c r="A731" s="2"/>
      <c r="B731" s="2"/>
    </row>
    <row r="732" spans="1:2">
      <c r="A732" s="2"/>
      <c r="B732" s="2"/>
    </row>
    <row r="733" spans="1:2">
      <c r="A733" s="2"/>
      <c r="B733" s="2"/>
    </row>
    <row r="734" spans="1:2">
      <c r="A734" s="2"/>
      <c r="B734" s="2"/>
    </row>
    <row r="735" spans="1:2">
      <c r="A735" s="2"/>
      <c r="B735" s="2"/>
    </row>
    <row r="736" spans="1:2">
      <c r="A736" s="2"/>
      <c r="B736" s="2"/>
    </row>
    <row r="737" spans="1:2">
      <c r="A737" s="2"/>
      <c r="B737" s="2"/>
    </row>
    <row r="738" spans="1:2">
      <c r="A738" s="2"/>
      <c r="B738" s="2"/>
    </row>
    <row r="739" spans="1:2">
      <c r="A739" s="2"/>
      <c r="B739" s="2"/>
    </row>
    <row r="740" spans="1:2">
      <c r="A740" s="2"/>
      <c r="B740" s="2"/>
    </row>
    <row r="741" spans="1:2">
      <c r="A741" s="2"/>
      <c r="B741" s="2"/>
    </row>
    <row r="742" spans="1:2">
      <c r="A742" s="2"/>
      <c r="B742" s="2"/>
    </row>
    <row r="743" spans="1:2">
      <c r="A743" s="2"/>
      <c r="B743" s="2"/>
    </row>
    <row r="744" spans="1:2">
      <c r="A744" s="2"/>
      <c r="B744" s="2"/>
    </row>
    <row r="745" spans="1:2">
      <c r="A745" s="2"/>
      <c r="B745" s="2"/>
    </row>
    <row r="746" spans="1:2">
      <c r="A746" s="2"/>
      <c r="B746" s="2"/>
    </row>
    <row r="747" spans="1:2">
      <c r="A747" s="2"/>
      <c r="B747" s="2"/>
    </row>
    <row r="748" spans="1:2">
      <c r="A748" s="2"/>
      <c r="B748" s="2"/>
    </row>
    <row r="749" spans="1:2">
      <c r="A749" s="2"/>
      <c r="B749" s="2"/>
    </row>
    <row r="750" spans="1:2">
      <c r="A750" s="2"/>
      <c r="B750" s="2"/>
    </row>
    <row r="751" spans="1:2">
      <c r="A751" s="2"/>
      <c r="B751" s="2"/>
    </row>
    <row r="752" spans="1:2">
      <c r="A752" s="2"/>
      <c r="B752" s="2"/>
    </row>
    <row r="753" spans="1:2">
      <c r="A753" s="2"/>
      <c r="B753" s="2"/>
    </row>
    <row r="754" spans="1:2">
      <c r="A754" s="2"/>
      <c r="B754" s="2"/>
    </row>
    <row r="755" spans="1:2">
      <c r="A755" s="2"/>
      <c r="B755" s="2"/>
    </row>
    <row r="756" spans="1:2">
      <c r="A756" s="2"/>
      <c r="B756" s="2"/>
    </row>
    <row r="757" spans="1:2">
      <c r="A757" s="2"/>
      <c r="B757" s="2"/>
    </row>
    <row r="758" spans="1:2">
      <c r="A758" s="2"/>
      <c r="B758" s="2"/>
    </row>
    <row r="759" spans="1:2">
      <c r="A759" s="2"/>
      <c r="B759" s="2"/>
    </row>
    <row r="760" spans="1:2">
      <c r="A760" s="2"/>
      <c r="B760" s="2"/>
    </row>
    <row r="761" spans="1:2">
      <c r="A761" s="2"/>
      <c r="B761" s="2"/>
    </row>
    <row r="762" spans="1:2">
      <c r="A762" s="2"/>
      <c r="B762" s="2"/>
    </row>
    <row r="763" spans="1:2">
      <c r="A763" s="2"/>
      <c r="B763" s="2"/>
    </row>
    <row r="764" spans="1:2">
      <c r="A764" s="2"/>
      <c r="B764" s="2"/>
    </row>
    <row r="765" spans="1:2">
      <c r="A765" s="2"/>
      <c r="B765" s="2"/>
    </row>
    <row r="766" spans="1:2">
      <c r="A766" s="2"/>
      <c r="B766" s="2"/>
    </row>
    <row r="767" spans="1:2">
      <c r="A767" s="2"/>
      <c r="B767" s="2"/>
    </row>
    <row r="768" spans="1:2">
      <c r="A768" s="2"/>
      <c r="B768" s="2"/>
    </row>
    <row r="769" spans="1:2">
      <c r="A769" s="2"/>
      <c r="B769" s="2"/>
    </row>
    <row r="770" spans="1:2">
      <c r="A770" s="2"/>
      <c r="B770" s="2"/>
    </row>
    <row r="771" spans="1:2">
      <c r="A771" s="2"/>
      <c r="B771" s="2"/>
    </row>
    <row r="772" spans="1:2">
      <c r="A772" s="2"/>
      <c r="B772" s="2"/>
    </row>
    <row r="773" spans="1:2">
      <c r="A773" s="2"/>
      <c r="B773" s="2"/>
    </row>
    <row r="774" spans="1:2">
      <c r="A774" s="2"/>
      <c r="B774" s="2"/>
    </row>
    <row r="775" spans="1:2">
      <c r="A775" s="2"/>
      <c r="B775" s="2"/>
    </row>
    <row r="776" spans="1:2">
      <c r="A776" s="2"/>
      <c r="B776" s="2"/>
    </row>
    <row r="777" spans="1:2">
      <c r="A777" s="2"/>
      <c r="B777" s="2"/>
    </row>
    <row r="778" spans="1:2">
      <c r="A778" s="2"/>
      <c r="B778" s="2"/>
    </row>
    <row r="779" spans="1:2">
      <c r="A779" s="2"/>
      <c r="B779" s="2"/>
    </row>
    <row r="780" spans="1:2">
      <c r="A780" s="2"/>
      <c r="B780" s="2"/>
    </row>
    <row r="781" spans="1:2">
      <c r="A781" s="2"/>
      <c r="B781" s="2"/>
    </row>
    <row r="782" spans="1:2">
      <c r="A782" s="2"/>
      <c r="B782" s="2"/>
    </row>
    <row r="783" spans="1:2">
      <c r="A783" s="2"/>
      <c r="B783" s="2"/>
    </row>
    <row r="784" spans="1:2">
      <c r="A784" s="2"/>
      <c r="B784" s="2"/>
    </row>
    <row r="785" spans="1:2">
      <c r="A785" s="2"/>
      <c r="B785" s="2"/>
    </row>
    <row r="786" spans="1:2">
      <c r="A786" s="2"/>
      <c r="B786" s="2"/>
    </row>
    <row r="787" spans="1:2">
      <c r="A787" s="2"/>
      <c r="B787" s="2"/>
    </row>
    <row r="788" spans="1:2">
      <c r="A788" s="2"/>
      <c r="B788" s="2"/>
    </row>
    <row r="789" spans="1:2">
      <c r="A789" s="2"/>
      <c r="B789" s="2"/>
    </row>
    <row r="790" spans="1:2">
      <c r="A790" s="2"/>
      <c r="B790" s="2"/>
    </row>
    <row r="791" spans="1:2">
      <c r="A791" s="2"/>
      <c r="B791" s="2"/>
    </row>
    <row r="792" spans="1:2">
      <c r="A792" s="2"/>
      <c r="B792" s="2"/>
    </row>
    <row r="793" spans="1:2">
      <c r="A793" s="2"/>
      <c r="B793" s="2"/>
    </row>
    <row r="794" spans="1:2">
      <c r="A794" s="2"/>
      <c r="B794" s="2"/>
    </row>
    <row r="795" spans="1:2">
      <c r="A795" s="2"/>
      <c r="B795" s="2"/>
    </row>
    <row r="796" spans="1:2">
      <c r="A796" s="2"/>
      <c r="B796" s="2"/>
    </row>
    <row r="797" spans="1:2">
      <c r="A797" s="2"/>
      <c r="B797" s="2"/>
    </row>
    <row r="798" spans="1:2">
      <c r="A798" s="2"/>
      <c r="B798" s="2"/>
    </row>
    <row r="799" spans="1:2">
      <c r="A799" s="2"/>
      <c r="B799" s="2"/>
    </row>
    <row r="800" spans="1:2">
      <c r="A800" s="2"/>
      <c r="B800" s="2"/>
    </row>
    <row r="801" spans="1:2">
      <c r="A801" s="2"/>
      <c r="B801" s="2"/>
    </row>
    <row r="802" spans="1:2">
      <c r="A802" s="2"/>
      <c r="B802" s="2"/>
    </row>
    <row r="803" spans="1:2">
      <c r="A803" s="2"/>
      <c r="B803" s="2"/>
    </row>
    <row r="804" spans="1:2">
      <c r="A804" s="2"/>
      <c r="B804" s="2"/>
    </row>
    <row r="805" spans="1:2">
      <c r="A805" s="2"/>
      <c r="B805" s="2"/>
    </row>
    <row r="806" spans="1:2">
      <c r="A806" s="2"/>
      <c r="B806" s="2"/>
    </row>
    <row r="807" spans="1:2">
      <c r="A807" s="2"/>
      <c r="B807" s="2"/>
    </row>
    <row r="808" spans="1:2">
      <c r="A808" s="2"/>
      <c r="B808" s="2"/>
    </row>
    <row r="809" spans="1:2">
      <c r="A809" s="2"/>
      <c r="B809" s="2"/>
    </row>
    <row r="810" spans="1:2">
      <c r="A810" s="2"/>
      <c r="B810" s="2"/>
    </row>
    <row r="811" spans="1:2">
      <c r="A811" s="2"/>
      <c r="B811" s="2"/>
    </row>
    <row r="812" spans="1:2">
      <c r="A812" s="2"/>
      <c r="B812" s="2"/>
    </row>
    <row r="813" spans="1:2">
      <c r="A813" s="2"/>
      <c r="B813" s="2"/>
    </row>
    <row r="814" spans="1:2">
      <c r="A814" s="2"/>
      <c r="B814" s="2"/>
    </row>
    <row r="815" spans="1:2">
      <c r="A815" s="2"/>
      <c r="B815" s="2"/>
    </row>
    <row r="816" spans="1:2">
      <c r="A816" s="2"/>
      <c r="B816" s="2"/>
    </row>
    <row r="817" spans="1:2">
      <c r="A817" s="2"/>
      <c r="B817" s="2"/>
    </row>
    <row r="818" spans="1:2">
      <c r="A818" s="2"/>
      <c r="B818" s="2"/>
    </row>
    <row r="819" spans="1:2">
      <c r="A819" s="2"/>
      <c r="B819" s="2"/>
    </row>
    <row r="820" spans="1:2">
      <c r="A820" s="2"/>
      <c r="B820" s="2"/>
    </row>
    <row r="821" spans="1:2">
      <c r="A821" s="2"/>
      <c r="B821" s="2"/>
    </row>
    <row r="822" spans="1:2">
      <c r="A822" s="2"/>
      <c r="B822" s="2"/>
    </row>
    <row r="823" spans="1:2">
      <c r="A823" s="2"/>
      <c r="B823" s="2"/>
    </row>
    <row r="824" spans="1:2">
      <c r="A824" s="2"/>
      <c r="B824" s="2"/>
    </row>
    <row r="825" spans="1:2">
      <c r="A825" s="2"/>
      <c r="B825" s="2"/>
    </row>
    <row r="826" spans="1:2">
      <c r="A826" s="2"/>
      <c r="B826" s="2"/>
    </row>
    <row r="827" spans="1:2">
      <c r="A827" s="2"/>
      <c r="B827" s="2"/>
    </row>
    <row r="828" spans="1:2">
      <c r="A828" s="2"/>
      <c r="B828" s="2"/>
    </row>
    <row r="829" spans="1:2">
      <c r="A829" s="2"/>
      <c r="B829" s="2"/>
    </row>
    <row r="830" spans="1:2">
      <c r="A830" s="2"/>
      <c r="B830" s="2"/>
    </row>
    <row r="831" spans="1:2">
      <c r="A831" s="2"/>
      <c r="B831" s="2"/>
    </row>
    <row r="832" spans="1:2">
      <c r="A832" s="2"/>
      <c r="B832" s="2"/>
    </row>
    <row r="833" spans="1:2">
      <c r="A833" s="2"/>
      <c r="B833" s="2"/>
    </row>
    <row r="834" spans="1:2">
      <c r="A834" s="2"/>
      <c r="B834" s="2"/>
    </row>
    <row r="835" spans="1:2">
      <c r="A835" s="2"/>
      <c r="B835" s="2"/>
    </row>
    <row r="836" spans="1:2">
      <c r="A836" s="2"/>
      <c r="B836" s="2"/>
    </row>
    <row r="837" spans="1:2">
      <c r="A837" s="2"/>
      <c r="B837" s="2"/>
    </row>
  </sheetData>
  <autoFilter ref="A1:F529" xr:uid="{0277BCC7-AF84-4FCB-818E-8BC4C19B7E2C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E6D4-A5C2-459D-8D6E-E42BF3528959}">
  <sheetPr>
    <tabColor theme="7"/>
  </sheetPr>
  <dimension ref="A1:AF643"/>
  <sheetViews>
    <sheetView workbookViewId="0">
      <pane ySplit="1" topLeftCell="A2" activePane="bottomLeft" state="frozen"/>
      <selection pane="bottomLeft" activeCell="B2" sqref="B2"/>
    </sheetView>
  </sheetViews>
  <sheetFormatPr baseColWidth="10" defaultColWidth="8.83203125" defaultRowHeight="15"/>
  <cols>
    <col min="1" max="1" width="8" style="3" bestFit="1" customWidth="1"/>
    <col min="2" max="2" width="61.5" style="3" customWidth="1"/>
    <col min="3" max="3" width="14.6640625" customWidth="1"/>
    <col min="4" max="4" width="9.1640625" style="39"/>
    <col min="5" max="5" width="13.5" style="64" bestFit="1" customWidth="1"/>
    <col min="6" max="6" width="13.83203125" style="39" bestFit="1" customWidth="1"/>
    <col min="7" max="7" width="14.33203125" style="65" bestFit="1" customWidth="1"/>
    <col min="8" max="8" width="14" style="2" bestFit="1" customWidth="1"/>
    <col min="9" max="32" width="9.1640625" style="20"/>
  </cols>
  <sheetData>
    <row r="1" spans="1:8">
      <c r="A1" s="1" t="s">
        <v>0</v>
      </c>
      <c r="B1" s="44" t="s">
        <v>4</v>
      </c>
      <c r="C1" s="1" t="s">
        <v>1</v>
      </c>
      <c r="D1" s="1" t="s">
        <v>8</v>
      </c>
      <c r="E1" s="61" t="s">
        <v>568</v>
      </c>
      <c r="F1" s="1" t="s">
        <v>570</v>
      </c>
      <c r="G1" s="61" t="s">
        <v>569</v>
      </c>
      <c r="H1" s="1" t="s">
        <v>571</v>
      </c>
    </row>
    <row r="2" spans="1:8">
      <c r="A2" s="19" t="s">
        <v>8</v>
      </c>
      <c r="B2" s="21" t="s">
        <v>5</v>
      </c>
      <c r="C2" s="19">
        <v>7</v>
      </c>
      <c r="D2" s="8">
        <f>C2-F2-H2</f>
        <v>3</v>
      </c>
      <c r="E2" s="62">
        <f t="shared" ref="E2:E65" si="0">IF(C2&gt;=5,ROUNDUP(0.05*C2,0),0)</f>
        <v>1</v>
      </c>
      <c r="F2" s="8">
        <f>E2</f>
        <v>1</v>
      </c>
      <c r="G2" s="62">
        <f t="shared" ref="G2:G65" si="1">ROUND(0.2*C2,0)</f>
        <v>1</v>
      </c>
      <c r="H2" s="19">
        <f>ROUND(C2*0.4,0)</f>
        <v>3</v>
      </c>
    </row>
    <row r="3" spans="1:8">
      <c r="A3" s="19" t="s">
        <v>8</v>
      </c>
      <c r="B3" s="5" t="s">
        <v>6</v>
      </c>
      <c r="C3" s="19">
        <v>2</v>
      </c>
      <c r="D3" s="8">
        <f t="shared" ref="D3:D66" si="2">C3-F3-H3</f>
        <v>1</v>
      </c>
      <c r="E3" s="62">
        <f t="shared" si="0"/>
        <v>0</v>
      </c>
      <c r="F3" s="8">
        <f t="shared" ref="F3:F64" si="3">E3</f>
        <v>0</v>
      </c>
      <c r="G3" s="62">
        <f t="shared" si="1"/>
        <v>0</v>
      </c>
      <c r="H3" s="19">
        <f t="shared" ref="H3:H66" si="4">ROUND(C3*0.4,0)</f>
        <v>1</v>
      </c>
    </row>
    <row r="4" spans="1:8">
      <c r="A4" s="19" t="s">
        <v>8</v>
      </c>
      <c r="B4" s="5" t="s">
        <v>7</v>
      </c>
      <c r="C4" s="19">
        <v>2</v>
      </c>
      <c r="D4" s="8">
        <f t="shared" si="2"/>
        <v>1</v>
      </c>
      <c r="E4" s="62">
        <f t="shared" si="0"/>
        <v>0</v>
      </c>
      <c r="F4" s="8">
        <f t="shared" si="3"/>
        <v>0</v>
      </c>
      <c r="G4" s="62">
        <f t="shared" si="1"/>
        <v>0</v>
      </c>
      <c r="H4" s="19">
        <f t="shared" si="4"/>
        <v>1</v>
      </c>
    </row>
    <row r="5" spans="1:8">
      <c r="A5" s="19" t="s">
        <v>548</v>
      </c>
      <c r="B5" s="5" t="s">
        <v>550</v>
      </c>
      <c r="C5" s="19">
        <v>1</v>
      </c>
      <c r="D5" s="8">
        <f t="shared" si="2"/>
        <v>1</v>
      </c>
      <c r="E5" s="62">
        <f t="shared" si="0"/>
        <v>0</v>
      </c>
      <c r="F5" s="8">
        <f t="shared" si="3"/>
        <v>0</v>
      </c>
      <c r="G5" s="62">
        <f t="shared" si="1"/>
        <v>0</v>
      </c>
      <c r="H5" s="19">
        <f t="shared" si="4"/>
        <v>0</v>
      </c>
    </row>
    <row r="6" spans="1:8">
      <c r="A6" s="19" t="s">
        <v>548</v>
      </c>
      <c r="B6" s="5" t="s">
        <v>551</v>
      </c>
      <c r="C6" s="19">
        <v>11</v>
      </c>
      <c r="D6" s="8">
        <f t="shared" si="2"/>
        <v>6</v>
      </c>
      <c r="E6" s="62">
        <f t="shared" si="0"/>
        <v>1</v>
      </c>
      <c r="F6" s="8">
        <f t="shared" si="3"/>
        <v>1</v>
      </c>
      <c r="G6" s="62">
        <f t="shared" si="1"/>
        <v>2</v>
      </c>
      <c r="H6" s="19">
        <f t="shared" si="4"/>
        <v>4</v>
      </c>
    </row>
    <row r="7" spans="1:8">
      <c r="A7" s="19" t="s">
        <v>548</v>
      </c>
      <c r="B7" s="5" t="s">
        <v>553</v>
      </c>
      <c r="C7" s="19">
        <v>1</v>
      </c>
      <c r="D7" s="8">
        <f t="shared" si="2"/>
        <v>1</v>
      </c>
      <c r="E7" s="62">
        <f t="shared" si="0"/>
        <v>0</v>
      </c>
      <c r="F7" s="8">
        <f t="shared" si="3"/>
        <v>0</v>
      </c>
      <c r="G7" s="62">
        <f t="shared" si="1"/>
        <v>0</v>
      </c>
      <c r="H7" s="19">
        <f t="shared" si="4"/>
        <v>0</v>
      </c>
    </row>
    <row r="8" spans="1:8">
      <c r="A8" s="19" t="s">
        <v>548</v>
      </c>
      <c r="B8" s="5" t="s">
        <v>555</v>
      </c>
      <c r="C8" s="19">
        <v>1</v>
      </c>
      <c r="D8" s="8">
        <f t="shared" si="2"/>
        <v>1</v>
      </c>
      <c r="E8" s="62">
        <f t="shared" si="0"/>
        <v>0</v>
      </c>
      <c r="F8" s="8">
        <f t="shared" si="3"/>
        <v>0</v>
      </c>
      <c r="G8" s="62">
        <f t="shared" si="1"/>
        <v>0</v>
      </c>
      <c r="H8" s="19">
        <f t="shared" si="4"/>
        <v>0</v>
      </c>
    </row>
    <row r="9" spans="1:8">
      <c r="A9" s="19" t="s">
        <v>548</v>
      </c>
      <c r="B9" s="5" t="s">
        <v>556</v>
      </c>
      <c r="C9" s="19">
        <v>1</v>
      </c>
      <c r="D9" s="8">
        <f t="shared" si="2"/>
        <v>1</v>
      </c>
      <c r="E9" s="62">
        <f t="shared" si="0"/>
        <v>0</v>
      </c>
      <c r="F9" s="8">
        <f t="shared" si="3"/>
        <v>0</v>
      </c>
      <c r="G9" s="62">
        <f t="shared" si="1"/>
        <v>0</v>
      </c>
      <c r="H9" s="19">
        <f t="shared" si="4"/>
        <v>0</v>
      </c>
    </row>
    <row r="10" spans="1:8">
      <c r="A10" s="19" t="s">
        <v>548</v>
      </c>
      <c r="B10" s="5" t="s">
        <v>557</v>
      </c>
      <c r="C10" s="19">
        <v>1</v>
      </c>
      <c r="D10" s="8">
        <f t="shared" si="2"/>
        <v>1</v>
      </c>
      <c r="E10" s="62">
        <f t="shared" si="0"/>
        <v>0</v>
      </c>
      <c r="F10" s="8">
        <f t="shared" si="3"/>
        <v>0</v>
      </c>
      <c r="G10" s="62">
        <f t="shared" si="1"/>
        <v>0</v>
      </c>
      <c r="H10" s="19">
        <f t="shared" si="4"/>
        <v>0</v>
      </c>
    </row>
    <row r="11" spans="1:8">
      <c r="A11" s="8" t="s">
        <v>197</v>
      </c>
      <c r="B11" s="8" t="s">
        <v>198</v>
      </c>
      <c r="C11" s="19">
        <v>1</v>
      </c>
      <c r="D11" s="8">
        <f t="shared" si="2"/>
        <v>1</v>
      </c>
      <c r="E11" s="62">
        <f t="shared" si="0"/>
        <v>0</v>
      </c>
      <c r="F11" s="8">
        <f t="shared" si="3"/>
        <v>0</v>
      </c>
      <c r="G11" s="62">
        <f t="shared" si="1"/>
        <v>0</v>
      </c>
      <c r="H11" s="19">
        <f t="shared" si="4"/>
        <v>0</v>
      </c>
    </row>
    <row r="12" spans="1:8">
      <c r="A12" s="8" t="s">
        <v>197</v>
      </c>
      <c r="B12" s="12" t="s">
        <v>200</v>
      </c>
      <c r="C12" s="19">
        <v>1</v>
      </c>
      <c r="D12" s="8">
        <f t="shared" si="2"/>
        <v>1</v>
      </c>
      <c r="E12" s="62">
        <f t="shared" si="0"/>
        <v>0</v>
      </c>
      <c r="F12" s="8">
        <f t="shared" si="3"/>
        <v>0</v>
      </c>
      <c r="G12" s="62">
        <f t="shared" si="1"/>
        <v>0</v>
      </c>
      <c r="H12" s="19">
        <f t="shared" si="4"/>
        <v>0</v>
      </c>
    </row>
    <row r="13" spans="1:8">
      <c r="A13" s="8" t="s">
        <v>197</v>
      </c>
      <c r="B13" s="12" t="s">
        <v>201</v>
      </c>
      <c r="C13" s="19">
        <v>1</v>
      </c>
      <c r="D13" s="8">
        <f t="shared" si="2"/>
        <v>1</v>
      </c>
      <c r="E13" s="62">
        <f t="shared" si="0"/>
        <v>0</v>
      </c>
      <c r="F13" s="8">
        <f t="shared" si="3"/>
        <v>0</v>
      </c>
      <c r="G13" s="62">
        <f t="shared" si="1"/>
        <v>0</v>
      </c>
      <c r="H13" s="19">
        <f t="shared" si="4"/>
        <v>0</v>
      </c>
    </row>
    <row r="14" spans="1:8">
      <c r="A14" s="8" t="s">
        <v>197</v>
      </c>
      <c r="B14" s="12" t="s">
        <v>202</v>
      </c>
      <c r="C14" s="19">
        <v>1</v>
      </c>
      <c r="D14" s="8">
        <f t="shared" si="2"/>
        <v>1</v>
      </c>
      <c r="E14" s="62">
        <f t="shared" si="0"/>
        <v>0</v>
      </c>
      <c r="F14" s="8">
        <f t="shared" si="3"/>
        <v>0</v>
      </c>
      <c r="G14" s="62">
        <f t="shared" si="1"/>
        <v>0</v>
      </c>
      <c r="H14" s="19">
        <f t="shared" si="4"/>
        <v>0</v>
      </c>
    </row>
    <row r="15" spans="1:8">
      <c r="A15" s="8" t="s">
        <v>197</v>
      </c>
      <c r="B15" s="12" t="s">
        <v>204</v>
      </c>
      <c r="C15" s="19">
        <v>1</v>
      </c>
      <c r="D15" s="8">
        <f t="shared" si="2"/>
        <v>1</v>
      </c>
      <c r="E15" s="62">
        <f t="shared" si="0"/>
        <v>0</v>
      </c>
      <c r="F15" s="8">
        <f t="shared" si="3"/>
        <v>0</v>
      </c>
      <c r="G15" s="62">
        <f t="shared" si="1"/>
        <v>0</v>
      </c>
      <c r="H15" s="19">
        <f t="shared" si="4"/>
        <v>0</v>
      </c>
    </row>
    <row r="16" spans="1:8">
      <c r="A16" s="8" t="s">
        <v>197</v>
      </c>
      <c r="B16" s="12" t="s">
        <v>205</v>
      </c>
      <c r="C16" s="19">
        <v>9</v>
      </c>
      <c r="D16" s="8">
        <f t="shared" si="2"/>
        <v>4</v>
      </c>
      <c r="E16" s="62">
        <f t="shared" si="0"/>
        <v>1</v>
      </c>
      <c r="F16" s="8">
        <f t="shared" si="3"/>
        <v>1</v>
      </c>
      <c r="G16" s="62">
        <f t="shared" si="1"/>
        <v>2</v>
      </c>
      <c r="H16" s="19">
        <f t="shared" si="4"/>
        <v>4</v>
      </c>
    </row>
    <row r="17" spans="1:8">
      <c r="A17" s="8" t="s">
        <v>197</v>
      </c>
      <c r="B17" s="12" t="s">
        <v>206</v>
      </c>
      <c r="C17" s="19">
        <v>1</v>
      </c>
      <c r="D17" s="8">
        <f t="shared" si="2"/>
        <v>1</v>
      </c>
      <c r="E17" s="62">
        <f t="shared" si="0"/>
        <v>0</v>
      </c>
      <c r="F17" s="8">
        <f t="shared" si="3"/>
        <v>0</v>
      </c>
      <c r="G17" s="62">
        <f t="shared" si="1"/>
        <v>0</v>
      </c>
      <c r="H17" s="19">
        <f t="shared" si="4"/>
        <v>0</v>
      </c>
    </row>
    <row r="18" spans="1:8">
      <c r="A18" s="8" t="s">
        <v>197</v>
      </c>
      <c r="B18" s="12" t="s">
        <v>208</v>
      </c>
      <c r="C18" s="19">
        <v>1</v>
      </c>
      <c r="D18" s="8">
        <f t="shared" si="2"/>
        <v>1</v>
      </c>
      <c r="E18" s="62">
        <f t="shared" si="0"/>
        <v>0</v>
      </c>
      <c r="F18" s="8">
        <f t="shared" si="3"/>
        <v>0</v>
      </c>
      <c r="G18" s="62">
        <f t="shared" si="1"/>
        <v>0</v>
      </c>
      <c r="H18" s="19">
        <f t="shared" si="4"/>
        <v>0</v>
      </c>
    </row>
    <row r="19" spans="1:8">
      <c r="A19" s="8" t="s">
        <v>197</v>
      </c>
      <c r="B19" s="12" t="s">
        <v>209</v>
      </c>
      <c r="C19" s="19">
        <v>1</v>
      </c>
      <c r="D19" s="8">
        <f t="shared" si="2"/>
        <v>1</v>
      </c>
      <c r="E19" s="62">
        <f t="shared" si="0"/>
        <v>0</v>
      </c>
      <c r="F19" s="8">
        <f t="shared" si="3"/>
        <v>0</v>
      </c>
      <c r="G19" s="62">
        <f t="shared" si="1"/>
        <v>0</v>
      </c>
      <c r="H19" s="19">
        <f t="shared" si="4"/>
        <v>0</v>
      </c>
    </row>
    <row r="20" spans="1:8">
      <c r="A20" s="19" t="s">
        <v>2</v>
      </c>
      <c r="B20" s="4" t="s">
        <v>3</v>
      </c>
      <c r="C20" s="19">
        <v>7</v>
      </c>
      <c r="D20" s="8">
        <f t="shared" si="2"/>
        <v>3</v>
      </c>
      <c r="E20" s="62">
        <f t="shared" si="0"/>
        <v>1</v>
      </c>
      <c r="F20" s="8">
        <f t="shared" si="3"/>
        <v>1</v>
      </c>
      <c r="G20" s="62">
        <f t="shared" si="1"/>
        <v>1</v>
      </c>
      <c r="H20" s="19">
        <f t="shared" si="4"/>
        <v>3</v>
      </c>
    </row>
    <row r="21" spans="1:8">
      <c r="A21" s="5" t="s">
        <v>270</v>
      </c>
      <c r="B21" s="21" t="s">
        <v>271</v>
      </c>
      <c r="C21" s="19">
        <v>14</v>
      </c>
      <c r="D21" s="8">
        <f t="shared" si="2"/>
        <v>6</v>
      </c>
      <c r="E21" s="62">
        <f t="shared" si="0"/>
        <v>1</v>
      </c>
      <c r="F21" s="60">
        <f>E21+1</f>
        <v>2</v>
      </c>
      <c r="G21" s="62">
        <f t="shared" si="1"/>
        <v>3</v>
      </c>
      <c r="H21" s="19">
        <f t="shared" si="4"/>
        <v>6</v>
      </c>
    </row>
    <row r="22" spans="1:8">
      <c r="A22" s="5" t="s">
        <v>270</v>
      </c>
      <c r="B22" s="21" t="s">
        <v>273</v>
      </c>
      <c r="C22" s="19">
        <v>1</v>
      </c>
      <c r="D22" s="8">
        <f t="shared" si="2"/>
        <v>1</v>
      </c>
      <c r="E22" s="62">
        <f t="shared" si="0"/>
        <v>0</v>
      </c>
      <c r="F22" s="8">
        <f t="shared" si="3"/>
        <v>0</v>
      </c>
      <c r="G22" s="62">
        <f t="shared" si="1"/>
        <v>0</v>
      </c>
      <c r="H22" s="19">
        <f t="shared" si="4"/>
        <v>0</v>
      </c>
    </row>
    <row r="23" spans="1:8">
      <c r="A23" s="5" t="s">
        <v>270</v>
      </c>
      <c r="B23" s="21" t="s">
        <v>276</v>
      </c>
      <c r="C23" s="19">
        <v>1</v>
      </c>
      <c r="D23" s="8">
        <f t="shared" si="2"/>
        <v>1</v>
      </c>
      <c r="E23" s="62">
        <f t="shared" si="0"/>
        <v>0</v>
      </c>
      <c r="F23" s="8">
        <f t="shared" si="3"/>
        <v>0</v>
      </c>
      <c r="G23" s="62">
        <f t="shared" si="1"/>
        <v>0</v>
      </c>
      <c r="H23" s="19">
        <f t="shared" si="4"/>
        <v>0</v>
      </c>
    </row>
    <row r="24" spans="1:8">
      <c r="A24" s="5" t="s">
        <v>270</v>
      </c>
      <c r="B24" s="21" t="s">
        <v>284</v>
      </c>
      <c r="C24" s="19">
        <v>1</v>
      </c>
      <c r="D24" s="8">
        <f t="shared" si="2"/>
        <v>1</v>
      </c>
      <c r="E24" s="62">
        <f t="shared" si="0"/>
        <v>0</v>
      </c>
      <c r="F24" s="8">
        <f t="shared" si="3"/>
        <v>0</v>
      </c>
      <c r="G24" s="62">
        <f t="shared" si="1"/>
        <v>0</v>
      </c>
      <c r="H24" s="19">
        <f t="shared" si="4"/>
        <v>0</v>
      </c>
    </row>
    <row r="25" spans="1:8">
      <c r="A25" s="5" t="s">
        <v>270</v>
      </c>
      <c r="B25" s="5" t="s">
        <v>285</v>
      </c>
      <c r="C25" s="19">
        <v>1</v>
      </c>
      <c r="D25" s="8">
        <f t="shared" si="2"/>
        <v>1</v>
      </c>
      <c r="E25" s="62">
        <f t="shared" si="0"/>
        <v>0</v>
      </c>
      <c r="F25" s="8">
        <f t="shared" si="3"/>
        <v>0</v>
      </c>
      <c r="G25" s="62">
        <f t="shared" si="1"/>
        <v>0</v>
      </c>
      <c r="H25" s="19">
        <f t="shared" si="4"/>
        <v>0</v>
      </c>
    </row>
    <row r="26" spans="1:8">
      <c r="A26" s="5" t="s">
        <v>270</v>
      </c>
      <c r="B26" s="5" t="s">
        <v>286</v>
      </c>
      <c r="C26" s="19">
        <v>1</v>
      </c>
      <c r="D26" s="8">
        <f t="shared" si="2"/>
        <v>1</v>
      </c>
      <c r="E26" s="62">
        <f t="shared" si="0"/>
        <v>0</v>
      </c>
      <c r="F26" s="8">
        <f t="shared" si="3"/>
        <v>0</v>
      </c>
      <c r="G26" s="62">
        <f t="shared" si="1"/>
        <v>0</v>
      </c>
      <c r="H26" s="19">
        <f t="shared" si="4"/>
        <v>0</v>
      </c>
    </row>
    <row r="27" spans="1:8">
      <c r="A27" s="5" t="s">
        <v>270</v>
      </c>
      <c r="B27" s="5" t="s">
        <v>287</v>
      </c>
      <c r="C27" s="19">
        <v>1</v>
      </c>
      <c r="D27" s="8">
        <f t="shared" si="2"/>
        <v>1</v>
      </c>
      <c r="E27" s="62">
        <f t="shared" si="0"/>
        <v>0</v>
      </c>
      <c r="F27" s="8">
        <f t="shared" si="3"/>
        <v>0</v>
      </c>
      <c r="G27" s="62">
        <f t="shared" si="1"/>
        <v>0</v>
      </c>
      <c r="H27" s="19">
        <f t="shared" si="4"/>
        <v>0</v>
      </c>
    </row>
    <row r="28" spans="1:8">
      <c r="A28" s="5" t="s">
        <v>270</v>
      </c>
      <c r="B28" s="5" t="s">
        <v>288</v>
      </c>
      <c r="C28" s="19">
        <v>1</v>
      </c>
      <c r="D28" s="8">
        <f t="shared" si="2"/>
        <v>1</v>
      </c>
      <c r="E28" s="62">
        <f t="shared" si="0"/>
        <v>0</v>
      </c>
      <c r="F28" s="8">
        <f t="shared" si="3"/>
        <v>0</v>
      </c>
      <c r="G28" s="62">
        <f t="shared" si="1"/>
        <v>0</v>
      </c>
      <c r="H28" s="19">
        <f t="shared" si="4"/>
        <v>0</v>
      </c>
    </row>
    <row r="29" spans="1:8">
      <c r="A29" s="29" t="s">
        <v>270</v>
      </c>
      <c r="B29" s="23" t="s">
        <v>295</v>
      </c>
      <c r="C29" s="19">
        <v>1</v>
      </c>
      <c r="D29" s="8">
        <f t="shared" si="2"/>
        <v>1</v>
      </c>
      <c r="E29" s="62">
        <f t="shared" si="0"/>
        <v>0</v>
      </c>
      <c r="F29" s="8">
        <f t="shared" si="3"/>
        <v>0</v>
      </c>
      <c r="G29" s="62">
        <f t="shared" si="1"/>
        <v>0</v>
      </c>
      <c r="H29" s="19">
        <f t="shared" si="4"/>
        <v>0</v>
      </c>
    </row>
    <row r="30" spans="1:8">
      <c r="A30" s="29" t="s">
        <v>270</v>
      </c>
      <c r="B30" s="23" t="s">
        <v>307</v>
      </c>
      <c r="C30" s="19">
        <v>1</v>
      </c>
      <c r="D30" s="8">
        <f t="shared" si="2"/>
        <v>1</v>
      </c>
      <c r="E30" s="62">
        <f t="shared" si="0"/>
        <v>0</v>
      </c>
      <c r="F30" s="8">
        <f t="shared" si="3"/>
        <v>0</v>
      </c>
      <c r="G30" s="62">
        <f t="shared" si="1"/>
        <v>0</v>
      </c>
      <c r="H30" s="19">
        <f t="shared" si="4"/>
        <v>0</v>
      </c>
    </row>
    <row r="31" spans="1:8">
      <c r="A31" s="29" t="s">
        <v>270</v>
      </c>
      <c r="B31" s="23" t="s">
        <v>312</v>
      </c>
      <c r="C31" s="19">
        <v>1</v>
      </c>
      <c r="D31" s="8">
        <f t="shared" si="2"/>
        <v>1</v>
      </c>
      <c r="E31" s="62">
        <f t="shared" si="0"/>
        <v>0</v>
      </c>
      <c r="F31" s="8">
        <f t="shared" si="3"/>
        <v>0</v>
      </c>
      <c r="G31" s="62">
        <f t="shared" si="1"/>
        <v>0</v>
      </c>
      <c r="H31" s="19">
        <f t="shared" si="4"/>
        <v>0</v>
      </c>
    </row>
    <row r="32" spans="1:8">
      <c r="A32" s="29" t="s">
        <v>270</v>
      </c>
      <c r="B32" s="23" t="s">
        <v>313</v>
      </c>
      <c r="C32" s="19">
        <v>1</v>
      </c>
      <c r="D32" s="8">
        <f t="shared" si="2"/>
        <v>1</v>
      </c>
      <c r="E32" s="62">
        <f t="shared" si="0"/>
        <v>0</v>
      </c>
      <c r="F32" s="8">
        <f t="shared" si="3"/>
        <v>0</v>
      </c>
      <c r="G32" s="62">
        <f t="shared" si="1"/>
        <v>0</v>
      </c>
      <c r="H32" s="19">
        <f t="shared" si="4"/>
        <v>0</v>
      </c>
    </row>
    <row r="33" spans="1:8">
      <c r="A33" s="29" t="s">
        <v>270</v>
      </c>
      <c r="B33" s="23" t="s">
        <v>315</v>
      </c>
      <c r="C33" s="19">
        <v>1</v>
      </c>
      <c r="D33" s="8">
        <f t="shared" si="2"/>
        <v>1</v>
      </c>
      <c r="E33" s="62">
        <f t="shared" si="0"/>
        <v>0</v>
      </c>
      <c r="F33" s="8">
        <f t="shared" si="3"/>
        <v>0</v>
      </c>
      <c r="G33" s="62">
        <f t="shared" si="1"/>
        <v>0</v>
      </c>
      <c r="H33" s="19">
        <f t="shared" si="4"/>
        <v>0</v>
      </c>
    </row>
    <row r="34" spans="1:8">
      <c r="A34" s="29" t="s">
        <v>270</v>
      </c>
      <c r="B34" s="23" t="s">
        <v>316</v>
      </c>
      <c r="C34" s="19">
        <v>1</v>
      </c>
      <c r="D34" s="8">
        <f t="shared" si="2"/>
        <v>1</v>
      </c>
      <c r="E34" s="62">
        <f t="shared" si="0"/>
        <v>0</v>
      </c>
      <c r="F34" s="8">
        <f t="shared" si="3"/>
        <v>0</v>
      </c>
      <c r="G34" s="62">
        <f t="shared" si="1"/>
        <v>0</v>
      </c>
      <c r="H34" s="19">
        <f t="shared" si="4"/>
        <v>0</v>
      </c>
    </row>
    <row r="35" spans="1:8">
      <c r="A35" s="5" t="s">
        <v>270</v>
      </c>
      <c r="B35" s="27" t="s">
        <v>317</v>
      </c>
      <c r="C35" s="19">
        <v>1</v>
      </c>
      <c r="D35" s="8">
        <f t="shared" si="2"/>
        <v>1</v>
      </c>
      <c r="E35" s="62">
        <f t="shared" si="0"/>
        <v>0</v>
      </c>
      <c r="F35" s="8">
        <f t="shared" si="3"/>
        <v>0</v>
      </c>
      <c r="G35" s="62">
        <f t="shared" si="1"/>
        <v>0</v>
      </c>
      <c r="H35" s="19">
        <f t="shared" si="4"/>
        <v>0</v>
      </c>
    </row>
    <row r="36" spans="1:8">
      <c r="A36" s="6" t="s">
        <v>9</v>
      </c>
      <c r="B36" s="30" t="s">
        <v>10</v>
      </c>
      <c r="C36" s="19">
        <v>1</v>
      </c>
      <c r="D36" s="8">
        <f t="shared" si="2"/>
        <v>1</v>
      </c>
      <c r="E36" s="62">
        <f t="shared" si="0"/>
        <v>0</v>
      </c>
      <c r="F36" s="8">
        <f t="shared" si="3"/>
        <v>0</v>
      </c>
      <c r="G36" s="62">
        <f t="shared" si="1"/>
        <v>0</v>
      </c>
      <c r="H36" s="19">
        <f t="shared" si="4"/>
        <v>0</v>
      </c>
    </row>
    <row r="37" spans="1:8">
      <c r="A37" s="6" t="s">
        <v>9</v>
      </c>
      <c r="B37" s="30" t="s">
        <v>11</v>
      </c>
      <c r="C37" s="19">
        <v>1</v>
      </c>
      <c r="D37" s="8">
        <f t="shared" si="2"/>
        <v>1</v>
      </c>
      <c r="E37" s="62">
        <f t="shared" si="0"/>
        <v>0</v>
      </c>
      <c r="F37" s="8">
        <f t="shared" si="3"/>
        <v>0</v>
      </c>
      <c r="G37" s="62">
        <f t="shared" si="1"/>
        <v>0</v>
      </c>
      <c r="H37" s="19">
        <f t="shared" si="4"/>
        <v>0</v>
      </c>
    </row>
    <row r="38" spans="1:8">
      <c r="A38" s="6" t="s">
        <v>9</v>
      </c>
      <c r="B38" s="30" t="s">
        <v>12</v>
      </c>
      <c r="C38" s="19">
        <v>1</v>
      </c>
      <c r="D38" s="8">
        <f t="shared" si="2"/>
        <v>1</v>
      </c>
      <c r="E38" s="62">
        <f t="shared" si="0"/>
        <v>0</v>
      </c>
      <c r="F38" s="8">
        <f t="shared" si="3"/>
        <v>0</v>
      </c>
      <c r="G38" s="62">
        <f t="shared" si="1"/>
        <v>0</v>
      </c>
      <c r="H38" s="19">
        <f t="shared" si="4"/>
        <v>0</v>
      </c>
    </row>
    <row r="39" spans="1:8">
      <c r="A39" s="6" t="s">
        <v>9</v>
      </c>
      <c r="B39" s="30" t="s">
        <v>13</v>
      </c>
      <c r="C39" s="19">
        <v>1</v>
      </c>
      <c r="D39" s="8">
        <f t="shared" si="2"/>
        <v>1</v>
      </c>
      <c r="E39" s="62">
        <f t="shared" si="0"/>
        <v>0</v>
      </c>
      <c r="F39" s="8">
        <f t="shared" si="3"/>
        <v>0</v>
      </c>
      <c r="G39" s="62">
        <f t="shared" si="1"/>
        <v>0</v>
      </c>
      <c r="H39" s="19">
        <f t="shared" si="4"/>
        <v>0</v>
      </c>
    </row>
    <row r="40" spans="1:8">
      <c r="A40" s="6" t="s">
        <v>9</v>
      </c>
      <c r="B40" s="30" t="s">
        <v>14</v>
      </c>
      <c r="C40" s="19">
        <v>1</v>
      </c>
      <c r="D40" s="8">
        <f t="shared" si="2"/>
        <v>1</v>
      </c>
      <c r="E40" s="62">
        <f t="shared" si="0"/>
        <v>0</v>
      </c>
      <c r="F40" s="8">
        <f t="shared" si="3"/>
        <v>0</v>
      </c>
      <c r="G40" s="62">
        <f t="shared" si="1"/>
        <v>0</v>
      </c>
      <c r="H40" s="19">
        <f t="shared" si="4"/>
        <v>0</v>
      </c>
    </row>
    <row r="41" spans="1:8">
      <c r="A41" s="6" t="s">
        <v>9</v>
      </c>
      <c r="B41" s="30" t="s">
        <v>15</v>
      </c>
      <c r="C41" s="19">
        <v>11</v>
      </c>
      <c r="D41" s="8">
        <f t="shared" si="2"/>
        <v>6</v>
      </c>
      <c r="E41" s="62">
        <f t="shared" si="0"/>
        <v>1</v>
      </c>
      <c r="F41" s="8">
        <f t="shared" si="3"/>
        <v>1</v>
      </c>
      <c r="G41" s="62">
        <f t="shared" si="1"/>
        <v>2</v>
      </c>
      <c r="H41" s="19">
        <f t="shared" si="4"/>
        <v>4</v>
      </c>
    </row>
    <row r="42" spans="1:8">
      <c r="A42" s="6" t="s">
        <v>9</v>
      </c>
      <c r="B42" s="30" t="s">
        <v>16</v>
      </c>
      <c r="C42" s="19">
        <v>1</v>
      </c>
      <c r="D42" s="8">
        <f t="shared" si="2"/>
        <v>1</v>
      </c>
      <c r="E42" s="62">
        <f t="shared" si="0"/>
        <v>0</v>
      </c>
      <c r="F42" s="8">
        <f t="shared" si="3"/>
        <v>0</v>
      </c>
      <c r="G42" s="62">
        <f t="shared" si="1"/>
        <v>0</v>
      </c>
      <c r="H42" s="19">
        <f t="shared" si="4"/>
        <v>0</v>
      </c>
    </row>
    <row r="43" spans="1:8">
      <c r="A43" s="6" t="s">
        <v>9</v>
      </c>
      <c r="B43" s="30" t="s">
        <v>17</v>
      </c>
      <c r="C43" s="19">
        <v>1</v>
      </c>
      <c r="D43" s="8">
        <f t="shared" si="2"/>
        <v>1</v>
      </c>
      <c r="E43" s="62">
        <f t="shared" si="0"/>
        <v>0</v>
      </c>
      <c r="F43" s="8">
        <f t="shared" si="3"/>
        <v>0</v>
      </c>
      <c r="G43" s="62">
        <f t="shared" si="1"/>
        <v>0</v>
      </c>
      <c r="H43" s="19">
        <f t="shared" si="4"/>
        <v>0</v>
      </c>
    </row>
    <row r="44" spans="1:8">
      <c r="A44" s="6" t="s">
        <v>9</v>
      </c>
      <c r="B44" s="30" t="s">
        <v>18</v>
      </c>
      <c r="C44" s="19">
        <v>1</v>
      </c>
      <c r="D44" s="8">
        <f t="shared" si="2"/>
        <v>1</v>
      </c>
      <c r="E44" s="62">
        <f t="shared" si="0"/>
        <v>0</v>
      </c>
      <c r="F44" s="8">
        <f t="shared" si="3"/>
        <v>0</v>
      </c>
      <c r="G44" s="62">
        <f t="shared" si="1"/>
        <v>0</v>
      </c>
      <c r="H44" s="19">
        <f t="shared" si="4"/>
        <v>0</v>
      </c>
    </row>
    <row r="45" spans="1:8">
      <c r="A45" s="6" t="s">
        <v>9</v>
      </c>
      <c r="B45" s="30" t="s">
        <v>19</v>
      </c>
      <c r="C45" s="19">
        <v>1</v>
      </c>
      <c r="D45" s="8">
        <f t="shared" si="2"/>
        <v>1</v>
      </c>
      <c r="E45" s="62">
        <f t="shared" si="0"/>
        <v>0</v>
      </c>
      <c r="F45" s="8">
        <f t="shared" si="3"/>
        <v>0</v>
      </c>
      <c r="G45" s="62">
        <f t="shared" si="1"/>
        <v>0</v>
      </c>
      <c r="H45" s="19">
        <f t="shared" si="4"/>
        <v>0</v>
      </c>
    </row>
    <row r="46" spans="1:8">
      <c r="A46" s="6" t="s">
        <v>9</v>
      </c>
      <c r="B46" s="30" t="s">
        <v>20</v>
      </c>
      <c r="C46" s="19">
        <v>1</v>
      </c>
      <c r="D46" s="8">
        <f t="shared" si="2"/>
        <v>1</v>
      </c>
      <c r="E46" s="62">
        <f t="shared" si="0"/>
        <v>0</v>
      </c>
      <c r="F46" s="8">
        <f t="shared" si="3"/>
        <v>0</v>
      </c>
      <c r="G46" s="62">
        <f t="shared" si="1"/>
        <v>0</v>
      </c>
      <c r="H46" s="19">
        <f t="shared" si="4"/>
        <v>0</v>
      </c>
    </row>
    <row r="47" spans="1:8">
      <c r="A47" s="6" t="s">
        <v>9</v>
      </c>
      <c r="B47" s="6" t="s">
        <v>21</v>
      </c>
      <c r="C47" s="19">
        <v>1</v>
      </c>
      <c r="D47" s="8">
        <f t="shared" si="2"/>
        <v>1</v>
      </c>
      <c r="E47" s="62">
        <f t="shared" si="0"/>
        <v>0</v>
      </c>
      <c r="F47" s="8">
        <f t="shared" si="3"/>
        <v>0</v>
      </c>
      <c r="G47" s="62">
        <f t="shared" si="1"/>
        <v>0</v>
      </c>
      <c r="H47" s="19">
        <f t="shared" si="4"/>
        <v>0</v>
      </c>
    </row>
    <row r="48" spans="1:8">
      <c r="A48" s="6" t="s">
        <v>9</v>
      </c>
      <c r="B48" s="6" t="s">
        <v>22</v>
      </c>
      <c r="C48" s="19">
        <v>1</v>
      </c>
      <c r="D48" s="8">
        <f t="shared" si="2"/>
        <v>1</v>
      </c>
      <c r="E48" s="62">
        <f t="shared" si="0"/>
        <v>0</v>
      </c>
      <c r="F48" s="8">
        <f t="shared" si="3"/>
        <v>0</v>
      </c>
      <c r="G48" s="62">
        <f t="shared" si="1"/>
        <v>0</v>
      </c>
      <c r="H48" s="19">
        <f t="shared" si="4"/>
        <v>0</v>
      </c>
    </row>
    <row r="49" spans="1:8">
      <c r="A49" s="6" t="s">
        <v>9</v>
      </c>
      <c r="B49" s="6" t="s">
        <v>23</v>
      </c>
      <c r="C49" s="19">
        <v>1</v>
      </c>
      <c r="D49" s="8">
        <f t="shared" si="2"/>
        <v>1</v>
      </c>
      <c r="E49" s="62">
        <f t="shared" si="0"/>
        <v>0</v>
      </c>
      <c r="F49" s="8">
        <f t="shared" si="3"/>
        <v>0</v>
      </c>
      <c r="G49" s="62">
        <f t="shared" si="1"/>
        <v>0</v>
      </c>
      <c r="H49" s="19">
        <f t="shared" si="4"/>
        <v>0</v>
      </c>
    </row>
    <row r="50" spans="1:8">
      <c r="A50" s="6" t="s">
        <v>9</v>
      </c>
      <c r="B50" s="6" t="s">
        <v>24</v>
      </c>
      <c r="C50" s="19">
        <v>1</v>
      </c>
      <c r="D50" s="8">
        <f t="shared" si="2"/>
        <v>1</v>
      </c>
      <c r="E50" s="62">
        <f t="shared" si="0"/>
        <v>0</v>
      </c>
      <c r="F50" s="8">
        <f t="shared" si="3"/>
        <v>0</v>
      </c>
      <c r="G50" s="62">
        <f t="shared" si="1"/>
        <v>0</v>
      </c>
      <c r="H50" s="19">
        <f t="shared" si="4"/>
        <v>0</v>
      </c>
    </row>
    <row r="51" spans="1:8">
      <c r="A51" s="6" t="s">
        <v>9</v>
      </c>
      <c r="B51" s="6" t="s">
        <v>25</v>
      </c>
      <c r="C51" s="13">
        <v>1</v>
      </c>
      <c r="D51" s="8">
        <f t="shared" si="2"/>
        <v>1</v>
      </c>
      <c r="E51" s="62">
        <f t="shared" si="0"/>
        <v>0</v>
      </c>
      <c r="F51" s="8">
        <f t="shared" si="3"/>
        <v>0</v>
      </c>
      <c r="G51" s="62">
        <f t="shared" si="1"/>
        <v>0</v>
      </c>
      <c r="H51" s="19">
        <f t="shared" si="4"/>
        <v>0</v>
      </c>
    </row>
    <row r="52" spans="1:8">
      <c r="A52" s="6" t="s">
        <v>9</v>
      </c>
      <c r="B52" s="6" t="s">
        <v>26</v>
      </c>
      <c r="C52" s="13">
        <v>1</v>
      </c>
      <c r="D52" s="8">
        <f t="shared" si="2"/>
        <v>1</v>
      </c>
      <c r="E52" s="62">
        <f t="shared" si="0"/>
        <v>0</v>
      </c>
      <c r="F52" s="8">
        <f t="shared" si="3"/>
        <v>0</v>
      </c>
      <c r="G52" s="62">
        <f t="shared" si="1"/>
        <v>0</v>
      </c>
      <c r="H52" s="19">
        <f t="shared" si="4"/>
        <v>0</v>
      </c>
    </row>
    <row r="53" spans="1:8">
      <c r="A53" s="8" t="s">
        <v>248</v>
      </c>
      <c r="B53" s="8" t="s">
        <v>249</v>
      </c>
      <c r="C53" s="13">
        <v>11</v>
      </c>
      <c r="D53" s="8">
        <f t="shared" si="2"/>
        <v>6</v>
      </c>
      <c r="E53" s="62">
        <f t="shared" si="0"/>
        <v>1</v>
      </c>
      <c r="F53" s="8">
        <f t="shared" si="3"/>
        <v>1</v>
      </c>
      <c r="G53" s="62">
        <f t="shared" si="1"/>
        <v>2</v>
      </c>
      <c r="H53" s="19">
        <f t="shared" si="4"/>
        <v>4</v>
      </c>
    </row>
    <row r="54" spans="1:8">
      <c r="A54" s="8" t="s">
        <v>27</v>
      </c>
      <c r="B54" s="15" t="s">
        <v>28</v>
      </c>
      <c r="C54" s="13">
        <v>1</v>
      </c>
      <c r="D54" s="8">
        <f t="shared" si="2"/>
        <v>1</v>
      </c>
      <c r="E54" s="62">
        <f t="shared" si="0"/>
        <v>0</v>
      </c>
      <c r="F54" s="8">
        <f t="shared" si="3"/>
        <v>0</v>
      </c>
      <c r="G54" s="62">
        <f t="shared" si="1"/>
        <v>0</v>
      </c>
      <c r="H54" s="19">
        <f t="shared" si="4"/>
        <v>0</v>
      </c>
    </row>
    <row r="55" spans="1:8">
      <c r="A55" s="8" t="s">
        <v>27</v>
      </c>
      <c r="B55" s="15" t="s">
        <v>29</v>
      </c>
      <c r="C55" s="13">
        <v>1</v>
      </c>
      <c r="D55" s="8">
        <f t="shared" si="2"/>
        <v>1</v>
      </c>
      <c r="E55" s="62">
        <f t="shared" si="0"/>
        <v>0</v>
      </c>
      <c r="F55" s="8">
        <f t="shared" si="3"/>
        <v>0</v>
      </c>
      <c r="G55" s="62">
        <f t="shared" si="1"/>
        <v>0</v>
      </c>
      <c r="H55" s="19">
        <f t="shared" si="4"/>
        <v>0</v>
      </c>
    </row>
    <row r="56" spans="1:8">
      <c r="A56" s="8" t="s">
        <v>27</v>
      </c>
      <c r="B56" s="15" t="s">
        <v>250</v>
      </c>
      <c r="C56" s="13">
        <v>1</v>
      </c>
      <c r="D56" s="8">
        <f t="shared" si="2"/>
        <v>1</v>
      </c>
      <c r="E56" s="62">
        <f t="shared" si="0"/>
        <v>0</v>
      </c>
      <c r="F56" s="8">
        <f t="shared" si="3"/>
        <v>0</v>
      </c>
      <c r="G56" s="62">
        <f t="shared" si="1"/>
        <v>0</v>
      </c>
      <c r="H56" s="19">
        <f t="shared" si="4"/>
        <v>0</v>
      </c>
    </row>
    <row r="57" spans="1:8">
      <c r="A57" s="8" t="s">
        <v>27</v>
      </c>
      <c r="B57" s="15" t="s">
        <v>30</v>
      </c>
      <c r="C57" s="13">
        <v>1</v>
      </c>
      <c r="D57" s="8">
        <f t="shared" si="2"/>
        <v>1</v>
      </c>
      <c r="E57" s="62">
        <f t="shared" si="0"/>
        <v>0</v>
      </c>
      <c r="F57" s="8">
        <f t="shared" si="3"/>
        <v>0</v>
      </c>
      <c r="G57" s="62">
        <f t="shared" si="1"/>
        <v>0</v>
      </c>
      <c r="H57" s="19">
        <f t="shared" si="4"/>
        <v>0</v>
      </c>
    </row>
    <row r="58" spans="1:8">
      <c r="A58" s="8" t="s">
        <v>27</v>
      </c>
      <c r="B58" s="15" t="s">
        <v>31</v>
      </c>
      <c r="C58" s="13">
        <v>1</v>
      </c>
      <c r="D58" s="8">
        <f t="shared" si="2"/>
        <v>1</v>
      </c>
      <c r="E58" s="62">
        <f t="shared" si="0"/>
        <v>0</v>
      </c>
      <c r="F58" s="8">
        <f t="shared" si="3"/>
        <v>0</v>
      </c>
      <c r="G58" s="62">
        <f t="shared" si="1"/>
        <v>0</v>
      </c>
      <c r="H58" s="19">
        <f t="shared" si="4"/>
        <v>0</v>
      </c>
    </row>
    <row r="59" spans="1:8">
      <c r="A59" s="8" t="s">
        <v>27</v>
      </c>
      <c r="B59" s="15" t="s">
        <v>32</v>
      </c>
      <c r="C59" s="13">
        <v>1</v>
      </c>
      <c r="D59" s="8">
        <f t="shared" si="2"/>
        <v>1</v>
      </c>
      <c r="E59" s="62">
        <f t="shared" si="0"/>
        <v>0</v>
      </c>
      <c r="F59" s="8">
        <f t="shared" si="3"/>
        <v>0</v>
      </c>
      <c r="G59" s="62">
        <f t="shared" si="1"/>
        <v>0</v>
      </c>
      <c r="H59" s="19">
        <f t="shared" si="4"/>
        <v>0</v>
      </c>
    </row>
    <row r="60" spans="1:8">
      <c r="A60" s="8" t="s">
        <v>27</v>
      </c>
      <c r="B60" s="15" t="s">
        <v>33</v>
      </c>
      <c r="C60" s="13">
        <v>1</v>
      </c>
      <c r="D60" s="8">
        <f t="shared" si="2"/>
        <v>1</v>
      </c>
      <c r="E60" s="62">
        <f t="shared" si="0"/>
        <v>0</v>
      </c>
      <c r="F60" s="8">
        <f t="shared" si="3"/>
        <v>0</v>
      </c>
      <c r="G60" s="62">
        <f t="shared" si="1"/>
        <v>0</v>
      </c>
      <c r="H60" s="19">
        <f t="shared" si="4"/>
        <v>0</v>
      </c>
    </row>
    <row r="61" spans="1:8">
      <c r="A61" s="8" t="s">
        <v>27</v>
      </c>
      <c r="B61" s="15" t="s">
        <v>34</v>
      </c>
      <c r="C61" s="13">
        <v>1</v>
      </c>
      <c r="D61" s="8">
        <f t="shared" si="2"/>
        <v>1</v>
      </c>
      <c r="E61" s="62">
        <f t="shared" si="0"/>
        <v>0</v>
      </c>
      <c r="F61" s="8">
        <f t="shared" si="3"/>
        <v>0</v>
      </c>
      <c r="G61" s="62">
        <f t="shared" si="1"/>
        <v>0</v>
      </c>
      <c r="H61" s="19">
        <f t="shared" si="4"/>
        <v>0</v>
      </c>
    </row>
    <row r="62" spans="1:8">
      <c r="A62" s="8" t="s">
        <v>27</v>
      </c>
      <c r="B62" s="15" t="s">
        <v>35</v>
      </c>
      <c r="C62" s="13">
        <v>1</v>
      </c>
      <c r="D62" s="8">
        <f t="shared" si="2"/>
        <v>1</v>
      </c>
      <c r="E62" s="62">
        <f t="shared" si="0"/>
        <v>0</v>
      </c>
      <c r="F62" s="8">
        <f t="shared" si="3"/>
        <v>0</v>
      </c>
      <c r="G62" s="62">
        <f t="shared" si="1"/>
        <v>0</v>
      </c>
      <c r="H62" s="19">
        <f t="shared" si="4"/>
        <v>0</v>
      </c>
    </row>
    <row r="63" spans="1:8">
      <c r="A63" s="8" t="s">
        <v>27</v>
      </c>
      <c r="B63" s="15" t="s">
        <v>36</v>
      </c>
      <c r="C63" s="13">
        <v>10</v>
      </c>
      <c r="D63" s="8">
        <f t="shared" si="2"/>
        <v>5</v>
      </c>
      <c r="E63" s="62">
        <f t="shared" si="0"/>
        <v>1</v>
      </c>
      <c r="F63" s="8">
        <f t="shared" si="3"/>
        <v>1</v>
      </c>
      <c r="G63" s="62">
        <f t="shared" si="1"/>
        <v>2</v>
      </c>
      <c r="H63" s="19">
        <f t="shared" si="4"/>
        <v>4</v>
      </c>
    </row>
    <row r="64" spans="1:8">
      <c r="A64" s="19" t="s">
        <v>57</v>
      </c>
      <c r="B64" s="19" t="s">
        <v>38</v>
      </c>
      <c r="C64" s="13">
        <v>1</v>
      </c>
      <c r="D64" s="8">
        <f t="shared" si="2"/>
        <v>1</v>
      </c>
      <c r="E64" s="62">
        <f t="shared" si="0"/>
        <v>0</v>
      </c>
      <c r="F64" s="8">
        <f t="shared" si="3"/>
        <v>0</v>
      </c>
      <c r="G64" s="62">
        <f t="shared" si="1"/>
        <v>0</v>
      </c>
      <c r="H64" s="19">
        <f t="shared" si="4"/>
        <v>0</v>
      </c>
    </row>
    <row r="65" spans="1:8">
      <c r="A65" s="19" t="s">
        <v>57</v>
      </c>
      <c r="B65" s="19" t="s">
        <v>42</v>
      </c>
      <c r="C65" s="13">
        <v>13</v>
      </c>
      <c r="D65" s="8">
        <f t="shared" si="2"/>
        <v>6</v>
      </c>
      <c r="E65" s="62">
        <f t="shared" si="0"/>
        <v>1</v>
      </c>
      <c r="F65" s="60">
        <f>E65+1</f>
        <v>2</v>
      </c>
      <c r="G65" s="62">
        <f t="shared" si="1"/>
        <v>3</v>
      </c>
      <c r="H65" s="19">
        <f t="shared" si="4"/>
        <v>5</v>
      </c>
    </row>
    <row r="66" spans="1:8">
      <c r="A66" s="19" t="s">
        <v>57</v>
      </c>
      <c r="B66" s="19" t="s">
        <v>46</v>
      </c>
      <c r="C66" s="13">
        <v>1</v>
      </c>
      <c r="D66" s="8">
        <f t="shared" si="2"/>
        <v>1</v>
      </c>
      <c r="E66" s="62">
        <f t="shared" ref="E66:E129" si="5">IF(C66&gt;=5,ROUNDUP(0.05*C66,0),0)</f>
        <v>0</v>
      </c>
      <c r="F66" s="8">
        <f>E66</f>
        <v>0</v>
      </c>
      <c r="G66" s="62">
        <f t="shared" ref="G66:G129" si="6">ROUND(0.2*C66,0)</f>
        <v>0</v>
      </c>
      <c r="H66" s="19">
        <f t="shared" si="4"/>
        <v>0</v>
      </c>
    </row>
    <row r="67" spans="1:8">
      <c r="A67" s="19" t="s">
        <v>57</v>
      </c>
      <c r="B67" s="19" t="s">
        <v>49</v>
      </c>
      <c r="C67" s="13">
        <v>3</v>
      </c>
      <c r="D67" s="8">
        <f t="shared" ref="D67:D130" si="7">C67-F67-H67</f>
        <v>2</v>
      </c>
      <c r="E67" s="62">
        <f t="shared" si="5"/>
        <v>0</v>
      </c>
      <c r="F67" s="8">
        <f t="shared" ref="F67:F125" si="8">E67</f>
        <v>0</v>
      </c>
      <c r="G67" s="62">
        <f t="shared" si="6"/>
        <v>1</v>
      </c>
      <c r="H67" s="19">
        <f t="shared" ref="H67:H130" si="9">ROUND(C67*0.4,0)</f>
        <v>1</v>
      </c>
    </row>
    <row r="68" spans="1:8">
      <c r="A68" s="19" t="s">
        <v>57</v>
      </c>
      <c r="B68" s="19" t="s">
        <v>53</v>
      </c>
      <c r="C68" s="13">
        <v>1</v>
      </c>
      <c r="D68" s="8">
        <f t="shared" si="7"/>
        <v>1</v>
      </c>
      <c r="E68" s="62">
        <f t="shared" si="5"/>
        <v>0</v>
      </c>
      <c r="F68" s="8">
        <f t="shared" si="8"/>
        <v>0</v>
      </c>
      <c r="G68" s="62">
        <f t="shared" si="6"/>
        <v>0</v>
      </c>
      <c r="H68" s="19">
        <f t="shared" si="9"/>
        <v>0</v>
      </c>
    </row>
    <row r="69" spans="1:8">
      <c r="A69" s="19" t="s">
        <v>57</v>
      </c>
      <c r="B69" s="19" t="s">
        <v>54</v>
      </c>
      <c r="C69" s="13">
        <v>1</v>
      </c>
      <c r="D69" s="8">
        <f t="shared" si="7"/>
        <v>1</v>
      </c>
      <c r="E69" s="62">
        <f t="shared" si="5"/>
        <v>0</v>
      </c>
      <c r="F69" s="8">
        <f t="shared" si="8"/>
        <v>0</v>
      </c>
      <c r="G69" s="62">
        <f t="shared" si="6"/>
        <v>0</v>
      </c>
      <c r="H69" s="19">
        <f t="shared" si="9"/>
        <v>0</v>
      </c>
    </row>
    <row r="70" spans="1:8">
      <c r="A70" s="8" t="s">
        <v>391</v>
      </c>
      <c r="B70" s="8" t="s">
        <v>392</v>
      </c>
      <c r="C70" s="13">
        <v>1</v>
      </c>
      <c r="D70" s="8">
        <f t="shared" si="7"/>
        <v>1</v>
      </c>
      <c r="E70" s="62">
        <f t="shared" si="5"/>
        <v>0</v>
      </c>
      <c r="F70" s="8">
        <f t="shared" si="8"/>
        <v>0</v>
      </c>
      <c r="G70" s="62">
        <f t="shared" si="6"/>
        <v>0</v>
      </c>
      <c r="H70" s="19">
        <f t="shared" si="9"/>
        <v>0</v>
      </c>
    </row>
    <row r="71" spans="1:8">
      <c r="A71" s="8" t="s">
        <v>391</v>
      </c>
      <c r="B71" s="8" t="s">
        <v>394</v>
      </c>
      <c r="C71" s="13">
        <v>1</v>
      </c>
      <c r="D71" s="8">
        <f t="shared" si="7"/>
        <v>1</v>
      </c>
      <c r="E71" s="62">
        <f t="shared" si="5"/>
        <v>0</v>
      </c>
      <c r="F71" s="8">
        <f t="shared" si="8"/>
        <v>0</v>
      </c>
      <c r="G71" s="62">
        <f t="shared" si="6"/>
        <v>0</v>
      </c>
      <c r="H71" s="19">
        <f t="shared" si="9"/>
        <v>0</v>
      </c>
    </row>
    <row r="72" spans="1:8">
      <c r="A72" s="8" t="s">
        <v>391</v>
      </c>
      <c r="B72" s="8" t="s">
        <v>395</v>
      </c>
      <c r="C72" s="13">
        <v>1</v>
      </c>
      <c r="D72" s="8">
        <f t="shared" si="7"/>
        <v>1</v>
      </c>
      <c r="E72" s="62">
        <f t="shared" si="5"/>
        <v>0</v>
      </c>
      <c r="F72" s="8">
        <f t="shared" si="8"/>
        <v>0</v>
      </c>
      <c r="G72" s="62">
        <f t="shared" si="6"/>
        <v>0</v>
      </c>
      <c r="H72" s="19">
        <f t="shared" si="9"/>
        <v>0</v>
      </c>
    </row>
    <row r="73" spans="1:8">
      <c r="A73" s="8" t="s">
        <v>391</v>
      </c>
      <c r="B73" s="8" t="s">
        <v>396</v>
      </c>
      <c r="C73" s="13">
        <v>1</v>
      </c>
      <c r="D73" s="8">
        <f t="shared" si="7"/>
        <v>1</v>
      </c>
      <c r="E73" s="62">
        <f t="shared" si="5"/>
        <v>0</v>
      </c>
      <c r="F73" s="8">
        <f t="shared" si="8"/>
        <v>0</v>
      </c>
      <c r="G73" s="62">
        <f t="shared" si="6"/>
        <v>0</v>
      </c>
      <c r="H73" s="19">
        <f t="shared" si="9"/>
        <v>0</v>
      </c>
    </row>
    <row r="74" spans="1:8">
      <c r="A74" s="8" t="s">
        <v>391</v>
      </c>
      <c r="B74" s="8" t="s">
        <v>397</v>
      </c>
      <c r="C74" s="13">
        <v>1</v>
      </c>
      <c r="D74" s="8">
        <f t="shared" si="7"/>
        <v>1</v>
      </c>
      <c r="E74" s="62">
        <f t="shared" si="5"/>
        <v>0</v>
      </c>
      <c r="F74" s="8">
        <f t="shared" si="8"/>
        <v>0</v>
      </c>
      <c r="G74" s="62">
        <f t="shared" si="6"/>
        <v>0</v>
      </c>
      <c r="H74" s="19">
        <f t="shared" si="9"/>
        <v>0</v>
      </c>
    </row>
    <row r="75" spans="1:8">
      <c r="A75" s="8" t="s">
        <v>391</v>
      </c>
      <c r="B75" s="8" t="s">
        <v>398</v>
      </c>
      <c r="C75" s="13">
        <v>1</v>
      </c>
      <c r="D75" s="8">
        <f t="shared" si="7"/>
        <v>1</v>
      </c>
      <c r="E75" s="62">
        <f t="shared" si="5"/>
        <v>0</v>
      </c>
      <c r="F75" s="8">
        <f t="shared" si="8"/>
        <v>0</v>
      </c>
      <c r="G75" s="62">
        <f t="shared" si="6"/>
        <v>0</v>
      </c>
      <c r="H75" s="19">
        <f t="shared" si="9"/>
        <v>0</v>
      </c>
    </row>
    <row r="76" spans="1:8">
      <c r="A76" s="8" t="s">
        <v>391</v>
      </c>
      <c r="B76" s="8" t="s">
        <v>399</v>
      </c>
      <c r="C76" s="13">
        <v>1</v>
      </c>
      <c r="D76" s="8">
        <f t="shared" si="7"/>
        <v>1</v>
      </c>
      <c r="E76" s="62">
        <f t="shared" si="5"/>
        <v>0</v>
      </c>
      <c r="F76" s="8">
        <f t="shared" si="8"/>
        <v>0</v>
      </c>
      <c r="G76" s="62">
        <f t="shared" si="6"/>
        <v>0</v>
      </c>
      <c r="H76" s="19">
        <f t="shared" si="9"/>
        <v>0</v>
      </c>
    </row>
    <row r="77" spans="1:8">
      <c r="A77" s="8" t="s">
        <v>391</v>
      </c>
      <c r="B77" s="8" t="s">
        <v>400</v>
      </c>
      <c r="C77" s="13">
        <v>1</v>
      </c>
      <c r="D77" s="8">
        <f t="shared" si="7"/>
        <v>1</v>
      </c>
      <c r="E77" s="62">
        <f t="shared" si="5"/>
        <v>0</v>
      </c>
      <c r="F77" s="8">
        <f t="shared" si="8"/>
        <v>0</v>
      </c>
      <c r="G77" s="62">
        <f t="shared" si="6"/>
        <v>0</v>
      </c>
      <c r="H77" s="19">
        <f t="shared" si="9"/>
        <v>0</v>
      </c>
    </row>
    <row r="78" spans="1:8">
      <c r="A78" s="8" t="s">
        <v>391</v>
      </c>
      <c r="B78" s="8" t="s">
        <v>401</v>
      </c>
      <c r="C78" s="13">
        <v>1</v>
      </c>
      <c r="D78" s="8">
        <f t="shared" si="7"/>
        <v>1</v>
      </c>
      <c r="E78" s="62">
        <f t="shared" si="5"/>
        <v>0</v>
      </c>
      <c r="F78" s="8">
        <f t="shared" si="8"/>
        <v>0</v>
      </c>
      <c r="G78" s="62">
        <f t="shared" si="6"/>
        <v>0</v>
      </c>
      <c r="H78" s="19">
        <f t="shared" si="9"/>
        <v>0</v>
      </c>
    </row>
    <row r="79" spans="1:8">
      <c r="A79" s="8" t="s">
        <v>391</v>
      </c>
      <c r="B79" s="8" t="s">
        <v>402</v>
      </c>
      <c r="C79" s="13">
        <v>1</v>
      </c>
      <c r="D79" s="8">
        <f t="shared" si="7"/>
        <v>1</v>
      </c>
      <c r="E79" s="62">
        <f t="shared" si="5"/>
        <v>0</v>
      </c>
      <c r="F79" s="8">
        <f t="shared" si="8"/>
        <v>0</v>
      </c>
      <c r="G79" s="62">
        <f t="shared" si="6"/>
        <v>0</v>
      </c>
      <c r="H79" s="19">
        <f t="shared" si="9"/>
        <v>0</v>
      </c>
    </row>
    <row r="80" spans="1:8">
      <c r="A80" s="8" t="s">
        <v>391</v>
      </c>
      <c r="B80" s="8" t="s">
        <v>404</v>
      </c>
      <c r="C80" s="13">
        <v>1</v>
      </c>
      <c r="D80" s="8">
        <f t="shared" si="7"/>
        <v>1</v>
      </c>
      <c r="E80" s="62">
        <f t="shared" si="5"/>
        <v>0</v>
      </c>
      <c r="F80" s="8">
        <f t="shared" si="8"/>
        <v>0</v>
      </c>
      <c r="G80" s="62">
        <f t="shared" si="6"/>
        <v>0</v>
      </c>
      <c r="H80" s="19">
        <f t="shared" si="9"/>
        <v>0</v>
      </c>
    </row>
    <row r="81" spans="1:8">
      <c r="A81" s="8" t="s">
        <v>391</v>
      </c>
      <c r="B81" s="8" t="s">
        <v>405</v>
      </c>
      <c r="C81" s="13">
        <v>1</v>
      </c>
      <c r="D81" s="8">
        <f t="shared" si="7"/>
        <v>1</v>
      </c>
      <c r="E81" s="62">
        <f t="shared" si="5"/>
        <v>0</v>
      </c>
      <c r="F81" s="8">
        <f t="shared" si="8"/>
        <v>0</v>
      </c>
      <c r="G81" s="62">
        <f t="shared" si="6"/>
        <v>0</v>
      </c>
      <c r="H81" s="19">
        <f t="shared" si="9"/>
        <v>0</v>
      </c>
    </row>
    <row r="82" spans="1:8">
      <c r="A82" s="8" t="s">
        <v>391</v>
      </c>
      <c r="B82" s="8" t="s">
        <v>406</v>
      </c>
      <c r="C82" s="13">
        <v>1</v>
      </c>
      <c r="D82" s="8">
        <f t="shared" si="7"/>
        <v>1</v>
      </c>
      <c r="E82" s="62">
        <f t="shared" si="5"/>
        <v>0</v>
      </c>
      <c r="F82" s="8">
        <f t="shared" si="8"/>
        <v>0</v>
      </c>
      <c r="G82" s="62">
        <f t="shared" si="6"/>
        <v>0</v>
      </c>
      <c r="H82" s="19">
        <f t="shared" si="9"/>
        <v>0</v>
      </c>
    </row>
    <row r="83" spans="1:8">
      <c r="A83" s="8" t="s">
        <v>391</v>
      </c>
      <c r="B83" s="8" t="s">
        <v>407</v>
      </c>
      <c r="C83" s="13">
        <v>1</v>
      </c>
      <c r="D83" s="8">
        <f t="shared" si="7"/>
        <v>1</v>
      </c>
      <c r="E83" s="62">
        <f t="shared" si="5"/>
        <v>0</v>
      </c>
      <c r="F83" s="8">
        <f t="shared" si="8"/>
        <v>0</v>
      </c>
      <c r="G83" s="62">
        <f t="shared" si="6"/>
        <v>0</v>
      </c>
      <c r="H83" s="19">
        <f t="shared" si="9"/>
        <v>0</v>
      </c>
    </row>
    <row r="84" spans="1:8">
      <c r="A84" s="8" t="s">
        <v>391</v>
      </c>
      <c r="B84" s="8" t="s">
        <v>408</v>
      </c>
      <c r="C84" s="13">
        <v>6</v>
      </c>
      <c r="D84" s="8">
        <f t="shared" si="7"/>
        <v>3</v>
      </c>
      <c r="E84" s="62">
        <f t="shared" si="5"/>
        <v>1</v>
      </c>
      <c r="F84" s="8">
        <f t="shared" si="8"/>
        <v>1</v>
      </c>
      <c r="G84" s="62">
        <f t="shared" si="6"/>
        <v>1</v>
      </c>
      <c r="H84" s="19">
        <f t="shared" si="9"/>
        <v>2</v>
      </c>
    </row>
    <row r="85" spans="1:8">
      <c r="A85" s="8" t="s">
        <v>391</v>
      </c>
      <c r="B85" s="8" t="s">
        <v>409</v>
      </c>
      <c r="C85" s="13">
        <v>1</v>
      </c>
      <c r="D85" s="8">
        <f t="shared" si="7"/>
        <v>1</v>
      </c>
      <c r="E85" s="62">
        <f t="shared" si="5"/>
        <v>0</v>
      </c>
      <c r="F85" s="8">
        <f t="shared" si="8"/>
        <v>0</v>
      </c>
      <c r="G85" s="62">
        <f t="shared" si="6"/>
        <v>0</v>
      </c>
      <c r="H85" s="19">
        <f t="shared" si="9"/>
        <v>0</v>
      </c>
    </row>
    <row r="86" spans="1:8">
      <c r="A86" s="8" t="s">
        <v>391</v>
      </c>
      <c r="B86" s="8" t="s">
        <v>410</v>
      </c>
      <c r="C86" s="13">
        <v>1</v>
      </c>
      <c r="D86" s="8">
        <f t="shared" si="7"/>
        <v>1</v>
      </c>
      <c r="E86" s="62">
        <f t="shared" si="5"/>
        <v>0</v>
      </c>
      <c r="F86" s="8">
        <f t="shared" si="8"/>
        <v>0</v>
      </c>
      <c r="G86" s="62">
        <f t="shared" si="6"/>
        <v>0</v>
      </c>
      <c r="H86" s="19">
        <f t="shared" si="9"/>
        <v>0</v>
      </c>
    </row>
    <row r="87" spans="1:8">
      <c r="A87" s="19" t="s">
        <v>390</v>
      </c>
      <c r="B87" s="8" t="s">
        <v>320</v>
      </c>
      <c r="C87" s="34">
        <v>1</v>
      </c>
      <c r="D87" s="8">
        <f t="shared" si="7"/>
        <v>1</v>
      </c>
      <c r="E87" s="62">
        <f t="shared" si="5"/>
        <v>0</v>
      </c>
      <c r="F87" s="8">
        <f t="shared" si="8"/>
        <v>0</v>
      </c>
      <c r="G87" s="62">
        <f t="shared" si="6"/>
        <v>0</v>
      </c>
      <c r="H87" s="19">
        <f t="shared" si="9"/>
        <v>0</v>
      </c>
    </row>
    <row r="88" spans="1:8">
      <c r="A88" s="19" t="s">
        <v>390</v>
      </c>
      <c r="B88" s="8" t="s">
        <v>322</v>
      </c>
      <c r="C88" s="34">
        <v>1</v>
      </c>
      <c r="D88" s="8">
        <f t="shared" si="7"/>
        <v>1</v>
      </c>
      <c r="E88" s="62">
        <f t="shared" si="5"/>
        <v>0</v>
      </c>
      <c r="F88" s="8">
        <f t="shared" si="8"/>
        <v>0</v>
      </c>
      <c r="G88" s="62">
        <f t="shared" si="6"/>
        <v>0</v>
      </c>
      <c r="H88" s="19">
        <f t="shared" si="9"/>
        <v>0</v>
      </c>
    </row>
    <row r="89" spans="1:8">
      <c r="A89" s="19" t="s">
        <v>390</v>
      </c>
      <c r="B89" s="8" t="s">
        <v>324</v>
      </c>
      <c r="C89" s="34">
        <v>1</v>
      </c>
      <c r="D89" s="8">
        <f t="shared" si="7"/>
        <v>1</v>
      </c>
      <c r="E89" s="62">
        <f t="shared" si="5"/>
        <v>0</v>
      </c>
      <c r="F89" s="8">
        <f t="shared" si="8"/>
        <v>0</v>
      </c>
      <c r="G89" s="62">
        <f t="shared" si="6"/>
        <v>0</v>
      </c>
      <c r="H89" s="19">
        <f t="shared" si="9"/>
        <v>0</v>
      </c>
    </row>
    <row r="90" spans="1:8">
      <c r="A90" s="19" t="s">
        <v>390</v>
      </c>
      <c r="B90" s="8" t="s">
        <v>325</v>
      </c>
      <c r="C90" s="34">
        <v>1</v>
      </c>
      <c r="D90" s="8">
        <f t="shared" si="7"/>
        <v>1</v>
      </c>
      <c r="E90" s="62">
        <f t="shared" si="5"/>
        <v>0</v>
      </c>
      <c r="F90" s="8">
        <f t="shared" si="8"/>
        <v>0</v>
      </c>
      <c r="G90" s="62">
        <f t="shared" si="6"/>
        <v>0</v>
      </c>
      <c r="H90" s="19">
        <f t="shared" si="9"/>
        <v>0</v>
      </c>
    </row>
    <row r="91" spans="1:8">
      <c r="A91" s="19" t="s">
        <v>390</v>
      </c>
      <c r="B91" s="8" t="s">
        <v>328</v>
      </c>
      <c r="C91" s="34">
        <v>1</v>
      </c>
      <c r="D91" s="8">
        <f t="shared" si="7"/>
        <v>1</v>
      </c>
      <c r="E91" s="62">
        <f t="shared" si="5"/>
        <v>0</v>
      </c>
      <c r="F91" s="8">
        <f t="shared" si="8"/>
        <v>0</v>
      </c>
      <c r="G91" s="62">
        <f t="shared" si="6"/>
        <v>0</v>
      </c>
      <c r="H91" s="19">
        <f t="shared" si="9"/>
        <v>0</v>
      </c>
    </row>
    <row r="92" spans="1:8">
      <c r="A92" s="19" t="s">
        <v>390</v>
      </c>
      <c r="B92" s="8" t="s">
        <v>329</v>
      </c>
      <c r="C92" s="34">
        <v>10</v>
      </c>
      <c r="D92" s="8">
        <f t="shared" si="7"/>
        <v>5</v>
      </c>
      <c r="E92" s="62">
        <f t="shared" si="5"/>
        <v>1</v>
      </c>
      <c r="F92" s="8">
        <f t="shared" si="8"/>
        <v>1</v>
      </c>
      <c r="G92" s="62">
        <f t="shared" si="6"/>
        <v>2</v>
      </c>
      <c r="H92" s="19">
        <f t="shared" si="9"/>
        <v>4</v>
      </c>
    </row>
    <row r="93" spans="1:8">
      <c r="A93" s="19" t="s">
        <v>390</v>
      </c>
      <c r="B93" s="8" t="s">
        <v>331</v>
      </c>
      <c r="C93" s="34">
        <v>1</v>
      </c>
      <c r="D93" s="8">
        <f t="shared" si="7"/>
        <v>1</v>
      </c>
      <c r="E93" s="62">
        <f t="shared" si="5"/>
        <v>0</v>
      </c>
      <c r="F93" s="8">
        <f t="shared" si="8"/>
        <v>0</v>
      </c>
      <c r="G93" s="62">
        <f t="shared" si="6"/>
        <v>0</v>
      </c>
      <c r="H93" s="19">
        <f t="shared" si="9"/>
        <v>0</v>
      </c>
    </row>
    <row r="94" spans="1:8">
      <c r="A94" s="19" t="s">
        <v>390</v>
      </c>
      <c r="B94" s="8" t="s">
        <v>334</v>
      </c>
      <c r="C94" s="34">
        <v>1</v>
      </c>
      <c r="D94" s="8">
        <f t="shared" si="7"/>
        <v>1</v>
      </c>
      <c r="E94" s="62">
        <f t="shared" si="5"/>
        <v>0</v>
      </c>
      <c r="F94" s="8">
        <f t="shared" si="8"/>
        <v>0</v>
      </c>
      <c r="G94" s="62">
        <f t="shared" si="6"/>
        <v>0</v>
      </c>
      <c r="H94" s="19">
        <f t="shared" si="9"/>
        <v>0</v>
      </c>
    </row>
    <row r="95" spans="1:8">
      <c r="A95" s="19" t="s">
        <v>390</v>
      </c>
      <c r="B95" s="8" t="s">
        <v>338</v>
      </c>
      <c r="C95" s="34">
        <v>1</v>
      </c>
      <c r="D95" s="8">
        <f t="shared" si="7"/>
        <v>1</v>
      </c>
      <c r="E95" s="62">
        <f t="shared" si="5"/>
        <v>0</v>
      </c>
      <c r="F95" s="8">
        <f t="shared" si="8"/>
        <v>0</v>
      </c>
      <c r="G95" s="62">
        <f t="shared" si="6"/>
        <v>0</v>
      </c>
      <c r="H95" s="19">
        <f t="shared" si="9"/>
        <v>0</v>
      </c>
    </row>
    <row r="96" spans="1:8">
      <c r="A96" s="19" t="s">
        <v>390</v>
      </c>
      <c r="B96" s="8" t="s">
        <v>339</v>
      </c>
      <c r="C96" s="34">
        <v>1</v>
      </c>
      <c r="D96" s="8">
        <f t="shared" si="7"/>
        <v>1</v>
      </c>
      <c r="E96" s="62">
        <f t="shared" si="5"/>
        <v>0</v>
      </c>
      <c r="F96" s="8">
        <f t="shared" si="8"/>
        <v>0</v>
      </c>
      <c r="G96" s="62">
        <f t="shared" si="6"/>
        <v>0</v>
      </c>
      <c r="H96" s="19">
        <f t="shared" si="9"/>
        <v>0</v>
      </c>
    </row>
    <row r="97" spans="1:8">
      <c r="A97" s="19" t="s">
        <v>390</v>
      </c>
      <c r="B97" s="8" t="s">
        <v>340</v>
      </c>
      <c r="C97" s="35">
        <v>1</v>
      </c>
      <c r="D97" s="8">
        <f t="shared" si="7"/>
        <v>1</v>
      </c>
      <c r="E97" s="62">
        <f t="shared" si="5"/>
        <v>0</v>
      </c>
      <c r="F97" s="8">
        <f t="shared" si="8"/>
        <v>0</v>
      </c>
      <c r="G97" s="62">
        <f t="shared" si="6"/>
        <v>0</v>
      </c>
      <c r="H97" s="19">
        <f t="shared" si="9"/>
        <v>0</v>
      </c>
    </row>
    <row r="98" spans="1:8">
      <c r="A98" s="19" t="s">
        <v>390</v>
      </c>
      <c r="B98" s="8" t="s">
        <v>343</v>
      </c>
      <c r="C98" s="34">
        <v>1</v>
      </c>
      <c r="D98" s="8">
        <f t="shared" si="7"/>
        <v>1</v>
      </c>
      <c r="E98" s="62">
        <f t="shared" si="5"/>
        <v>0</v>
      </c>
      <c r="F98" s="8">
        <f t="shared" si="8"/>
        <v>0</v>
      </c>
      <c r="G98" s="62">
        <f t="shared" si="6"/>
        <v>0</v>
      </c>
      <c r="H98" s="19">
        <f t="shared" si="9"/>
        <v>0</v>
      </c>
    </row>
    <row r="99" spans="1:8">
      <c r="A99" s="19" t="s">
        <v>390</v>
      </c>
      <c r="B99" s="8" t="s">
        <v>344</v>
      </c>
      <c r="C99" s="34">
        <v>1</v>
      </c>
      <c r="D99" s="8">
        <f t="shared" si="7"/>
        <v>1</v>
      </c>
      <c r="E99" s="62">
        <f t="shared" si="5"/>
        <v>0</v>
      </c>
      <c r="F99" s="8">
        <f t="shared" si="8"/>
        <v>0</v>
      </c>
      <c r="G99" s="62">
        <f t="shared" si="6"/>
        <v>0</v>
      </c>
      <c r="H99" s="19">
        <f t="shared" si="9"/>
        <v>0</v>
      </c>
    </row>
    <row r="100" spans="1:8">
      <c r="A100" s="19" t="s">
        <v>390</v>
      </c>
      <c r="B100" s="8" t="s">
        <v>346</v>
      </c>
      <c r="C100" s="34">
        <v>1</v>
      </c>
      <c r="D100" s="8">
        <f t="shared" si="7"/>
        <v>1</v>
      </c>
      <c r="E100" s="62">
        <f t="shared" si="5"/>
        <v>0</v>
      </c>
      <c r="F100" s="8">
        <f t="shared" si="8"/>
        <v>0</v>
      </c>
      <c r="G100" s="62">
        <f t="shared" si="6"/>
        <v>0</v>
      </c>
      <c r="H100" s="19">
        <f t="shared" si="9"/>
        <v>0</v>
      </c>
    </row>
    <row r="101" spans="1:8">
      <c r="A101" s="19" t="s">
        <v>390</v>
      </c>
      <c r="B101" s="8" t="s">
        <v>348</v>
      </c>
      <c r="C101" s="32">
        <v>1</v>
      </c>
      <c r="D101" s="8">
        <f t="shared" si="7"/>
        <v>1</v>
      </c>
      <c r="E101" s="62">
        <f t="shared" si="5"/>
        <v>0</v>
      </c>
      <c r="F101" s="8">
        <f t="shared" si="8"/>
        <v>0</v>
      </c>
      <c r="G101" s="62">
        <f t="shared" si="6"/>
        <v>0</v>
      </c>
      <c r="H101" s="19">
        <f t="shared" si="9"/>
        <v>0</v>
      </c>
    </row>
    <row r="102" spans="1:8">
      <c r="A102" s="19" t="s">
        <v>390</v>
      </c>
      <c r="B102" s="8" t="s">
        <v>351</v>
      </c>
      <c r="C102" s="32">
        <v>1</v>
      </c>
      <c r="D102" s="8">
        <f t="shared" si="7"/>
        <v>1</v>
      </c>
      <c r="E102" s="62">
        <f t="shared" si="5"/>
        <v>0</v>
      </c>
      <c r="F102" s="8">
        <f t="shared" si="8"/>
        <v>0</v>
      </c>
      <c r="G102" s="62">
        <f t="shared" si="6"/>
        <v>0</v>
      </c>
      <c r="H102" s="19">
        <f t="shared" si="9"/>
        <v>0</v>
      </c>
    </row>
    <row r="103" spans="1:8">
      <c r="A103" s="19" t="s">
        <v>390</v>
      </c>
      <c r="B103" s="8" t="s">
        <v>353</v>
      </c>
      <c r="C103" s="32">
        <v>1</v>
      </c>
      <c r="D103" s="8">
        <f t="shared" si="7"/>
        <v>1</v>
      </c>
      <c r="E103" s="62">
        <f t="shared" si="5"/>
        <v>0</v>
      </c>
      <c r="F103" s="8">
        <f t="shared" si="8"/>
        <v>0</v>
      </c>
      <c r="G103" s="62">
        <f t="shared" si="6"/>
        <v>0</v>
      </c>
      <c r="H103" s="19">
        <f t="shared" si="9"/>
        <v>0</v>
      </c>
    </row>
    <row r="104" spans="1:8">
      <c r="A104" s="19" t="s">
        <v>390</v>
      </c>
      <c r="B104" s="8" t="s">
        <v>355</v>
      </c>
      <c r="C104" s="32">
        <v>1</v>
      </c>
      <c r="D104" s="8">
        <f t="shared" si="7"/>
        <v>1</v>
      </c>
      <c r="E104" s="62">
        <f t="shared" si="5"/>
        <v>0</v>
      </c>
      <c r="F104" s="8">
        <f t="shared" si="8"/>
        <v>0</v>
      </c>
      <c r="G104" s="62">
        <f t="shared" si="6"/>
        <v>0</v>
      </c>
      <c r="H104" s="19">
        <f t="shared" si="9"/>
        <v>0</v>
      </c>
    </row>
    <row r="105" spans="1:8">
      <c r="A105" s="19" t="s">
        <v>390</v>
      </c>
      <c r="B105" s="8" t="s">
        <v>364</v>
      </c>
      <c r="C105" s="32">
        <v>1</v>
      </c>
      <c r="D105" s="8">
        <f t="shared" si="7"/>
        <v>1</v>
      </c>
      <c r="E105" s="62">
        <f t="shared" si="5"/>
        <v>0</v>
      </c>
      <c r="F105" s="8">
        <f t="shared" si="8"/>
        <v>0</v>
      </c>
      <c r="G105" s="62">
        <f t="shared" si="6"/>
        <v>0</v>
      </c>
      <c r="H105" s="19">
        <f t="shared" si="9"/>
        <v>0</v>
      </c>
    </row>
    <row r="106" spans="1:8">
      <c r="A106" s="19" t="s">
        <v>390</v>
      </c>
      <c r="B106" s="12" t="s">
        <v>366</v>
      </c>
      <c r="C106" s="32">
        <v>1</v>
      </c>
      <c r="D106" s="8">
        <f t="shared" si="7"/>
        <v>1</v>
      </c>
      <c r="E106" s="62">
        <f t="shared" si="5"/>
        <v>0</v>
      </c>
      <c r="F106" s="8">
        <f t="shared" si="8"/>
        <v>0</v>
      </c>
      <c r="G106" s="62">
        <f t="shared" si="6"/>
        <v>0</v>
      </c>
      <c r="H106" s="19">
        <f t="shared" si="9"/>
        <v>0</v>
      </c>
    </row>
    <row r="107" spans="1:8">
      <c r="A107" s="19" t="s">
        <v>390</v>
      </c>
      <c r="B107" s="12" t="s">
        <v>367</v>
      </c>
      <c r="C107" s="32">
        <v>1</v>
      </c>
      <c r="D107" s="8">
        <f t="shared" si="7"/>
        <v>1</v>
      </c>
      <c r="E107" s="62">
        <f t="shared" si="5"/>
        <v>0</v>
      </c>
      <c r="F107" s="8">
        <f t="shared" si="8"/>
        <v>0</v>
      </c>
      <c r="G107" s="62">
        <f t="shared" si="6"/>
        <v>0</v>
      </c>
      <c r="H107" s="19">
        <f t="shared" si="9"/>
        <v>0</v>
      </c>
    </row>
    <row r="108" spans="1:8">
      <c r="A108" s="19" t="s">
        <v>390</v>
      </c>
      <c r="B108" s="12" t="s">
        <v>369</v>
      </c>
      <c r="C108" s="32">
        <v>1</v>
      </c>
      <c r="D108" s="8">
        <f t="shared" si="7"/>
        <v>1</v>
      </c>
      <c r="E108" s="62">
        <f t="shared" si="5"/>
        <v>0</v>
      </c>
      <c r="F108" s="8">
        <f t="shared" si="8"/>
        <v>0</v>
      </c>
      <c r="G108" s="62">
        <f t="shared" si="6"/>
        <v>0</v>
      </c>
      <c r="H108" s="19">
        <f t="shared" si="9"/>
        <v>0</v>
      </c>
    </row>
    <row r="109" spans="1:8">
      <c r="A109" s="19" t="s">
        <v>390</v>
      </c>
      <c r="B109" s="12" t="s">
        <v>375</v>
      </c>
      <c r="C109" s="32">
        <v>1</v>
      </c>
      <c r="D109" s="8">
        <f t="shared" si="7"/>
        <v>1</v>
      </c>
      <c r="E109" s="62">
        <f t="shared" si="5"/>
        <v>0</v>
      </c>
      <c r="F109" s="8">
        <f t="shared" si="8"/>
        <v>0</v>
      </c>
      <c r="G109" s="62">
        <f t="shared" si="6"/>
        <v>0</v>
      </c>
      <c r="H109" s="19">
        <f t="shared" si="9"/>
        <v>0</v>
      </c>
    </row>
    <row r="110" spans="1:8">
      <c r="A110" s="19" t="s">
        <v>390</v>
      </c>
      <c r="B110" s="12" t="s">
        <v>377</v>
      </c>
      <c r="C110" s="32">
        <v>1</v>
      </c>
      <c r="D110" s="8">
        <f t="shared" si="7"/>
        <v>1</v>
      </c>
      <c r="E110" s="62">
        <f t="shared" si="5"/>
        <v>0</v>
      </c>
      <c r="F110" s="8">
        <f t="shared" si="8"/>
        <v>0</v>
      </c>
      <c r="G110" s="62">
        <f t="shared" si="6"/>
        <v>0</v>
      </c>
      <c r="H110" s="19">
        <f t="shared" si="9"/>
        <v>0</v>
      </c>
    </row>
    <row r="111" spans="1:8">
      <c r="A111" s="19" t="s">
        <v>390</v>
      </c>
      <c r="B111" s="12" t="s">
        <v>378</v>
      </c>
      <c r="C111" s="32">
        <v>1</v>
      </c>
      <c r="D111" s="8">
        <f t="shared" si="7"/>
        <v>1</v>
      </c>
      <c r="E111" s="62">
        <f t="shared" si="5"/>
        <v>0</v>
      </c>
      <c r="F111" s="8">
        <f t="shared" si="8"/>
        <v>0</v>
      </c>
      <c r="G111" s="62">
        <f t="shared" si="6"/>
        <v>0</v>
      </c>
      <c r="H111" s="19">
        <f t="shared" si="9"/>
        <v>0</v>
      </c>
    </row>
    <row r="112" spans="1:8">
      <c r="A112" s="19" t="s">
        <v>390</v>
      </c>
      <c r="B112" s="12" t="s">
        <v>381</v>
      </c>
      <c r="C112" s="32">
        <v>1</v>
      </c>
      <c r="D112" s="8">
        <f t="shared" si="7"/>
        <v>1</v>
      </c>
      <c r="E112" s="62">
        <f t="shared" si="5"/>
        <v>0</v>
      </c>
      <c r="F112" s="8">
        <f t="shared" si="8"/>
        <v>0</v>
      </c>
      <c r="G112" s="62">
        <f t="shared" si="6"/>
        <v>0</v>
      </c>
      <c r="H112" s="19">
        <f t="shared" si="9"/>
        <v>0</v>
      </c>
    </row>
    <row r="113" spans="1:8">
      <c r="A113" s="19" t="s">
        <v>390</v>
      </c>
      <c r="B113" s="12" t="s">
        <v>382</v>
      </c>
      <c r="C113" s="32">
        <v>1</v>
      </c>
      <c r="D113" s="8">
        <f t="shared" si="7"/>
        <v>1</v>
      </c>
      <c r="E113" s="62">
        <f t="shared" si="5"/>
        <v>0</v>
      </c>
      <c r="F113" s="8">
        <f t="shared" si="8"/>
        <v>0</v>
      </c>
      <c r="G113" s="62">
        <f t="shared" si="6"/>
        <v>0</v>
      </c>
      <c r="H113" s="19">
        <f t="shared" si="9"/>
        <v>0</v>
      </c>
    </row>
    <row r="114" spans="1:8">
      <c r="A114" s="19" t="s">
        <v>390</v>
      </c>
      <c r="B114" s="12" t="s">
        <v>384</v>
      </c>
      <c r="C114" s="32">
        <v>1</v>
      </c>
      <c r="D114" s="8">
        <f t="shared" si="7"/>
        <v>1</v>
      </c>
      <c r="E114" s="62">
        <f t="shared" si="5"/>
        <v>0</v>
      </c>
      <c r="F114" s="8">
        <f t="shared" si="8"/>
        <v>0</v>
      </c>
      <c r="G114" s="62">
        <f t="shared" si="6"/>
        <v>0</v>
      </c>
      <c r="H114" s="19">
        <f t="shared" si="9"/>
        <v>0</v>
      </c>
    </row>
    <row r="115" spans="1:8">
      <c r="A115" s="19" t="s">
        <v>390</v>
      </c>
      <c r="B115" s="12" t="s">
        <v>385</v>
      </c>
      <c r="C115" s="32">
        <v>1</v>
      </c>
      <c r="D115" s="8">
        <f t="shared" si="7"/>
        <v>1</v>
      </c>
      <c r="E115" s="62">
        <f t="shared" si="5"/>
        <v>0</v>
      </c>
      <c r="F115" s="8">
        <f t="shared" si="8"/>
        <v>0</v>
      </c>
      <c r="G115" s="62">
        <f t="shared" si="6"/>
        <v>0</v>
      </c>
      <c r="H115" s="19">
        <f t="shared" si="9"/>
        <v>0</v>
      </c>
    </row>
    <row r="116" spans="1:8">
      <c r="A116" s="19" t="s">
        <v>390</v>
      </c>
      <c r="B116" s="12" t="s">
        <v>387</v>
      </c>
      <c r="C116" s="32">
        <v>1</v>
      </c>
      <c r="D116" s="8">
        <f t="shared" si="7"/>
        <v>1</v>
      </c>
      <c r="E116" s="62">
        <f t="shared" si="5"/>
        <v>0</v>
      </c>
      <c r="F116" s="8">
        <f t="shared" si="8"/>
        <v>0</v>
      </c>
      <c r="G116" s="62">
        <f t="shared" si="6"/>
        <v>0</v>
      </c>
      <c r="H116" s="19">
        <f t="shared" si="9"/>
        <v>0</v>
      </c>
    </row>
    <row r="117" spans="1:8">
      <c r="A117" s="19" t="s">
        <v>390</v>
      </c>
      <c r="B117" s="8" t="s">
        <v>388</v>
      </c>
      <c r="C117" s="32">
        <v>1</v>
      </c>
      <c r="D117" s="8">
        <f t="shared" si="7"/>
        <v>1</v>
      </c>
      <c r="E117" s="62">
        <f t="shared" si="5"/>
        <v>0</v>
      </c>
      <c r="F117" s="8">
        <f t="shared" si="8"/>
        <v>0</v>
      </c>
      <c r="G117" s="62">
        <f t="shared" si="6"/>
        <v>0</v>
      </c>
      <c r="H117" s="19">
        <f t="shared" si="9"/>
        <v>0</v>
      </c>
    </row>
    <row r="118" spans="1:8">
      <c r="A118" s="19" t="s">
        <v>185</v>
      </c>
      <c r="B118" s="19" t="s">
        <v>186</v>
      </c>
      <c r="C118" s="19">
        <v>1</v>
      </c>
      <c r="D118" s="8">
        <f t="shared" si="7"/>
        <v>1</v>
      </c>
      <c r="E118" s="62">
        <f t="shared" si="5"/>
        <v>0</v>
      </c>
      <c r="F118" s="8">
        <f t="shared" si="8"/>
        <v>0</v>
      </c>
      <c r="G118" s="62">
        <f t="shared" si="6"/>
        <v>0</v>
      </c>
      <c r="H118" s="19">
        <f t="shared" si="9"/>
        <v>0</v>
      </c>
    </row>
    <row r="119" spans="1:8">
      <c r="A119" s="19" t="s">
        <v>185</v>
      </c>
      <c r="B119" s="19" t="s">
        <v>187</v>
      </c>
      <c r="C119" s="19">
        <v>6</v>
      </c>
      <c r="D119" s="8">
        <f t="shared" si="7"/>
        <v>3</v>
      </c>
      <c r="E119" s="62">
        <f t="shared" si="5"/>
        <v>1</v>
      </c>
      <c r="F119" s="8">
        <f t="shared" si="8"/>
        <v>1</v>
      </c>
      <c r="G119" s="62">
        <f t="shared" si="6"/>
        <v>1</v>
      </c>
      <c r="H119" s="19">
        <f t="shared" si="9"/>
        <v>2</v>
      </c>
    </row>
    <row r="120" spans="1:8">
      <c r="A120" s="19" t="s">
        <v>185</v>
      </c>
      <c r="B120" s="19" t="s">
        <v>188</v>
      </c>
      <c r="C120" s="19">
        <v>1</v>
      </c>
      <c r="D120" s="8">
        <f t="shared" si="7"/>
        <v>1</v>
      </c>
      <c r="E120" s="62">
        <f t="shared" si="5"/>
        <v>0</v>
      </c>
      <c r="F120" s="8">
        <f t="shared" si="8"/>
        <v>0</v>
      </c>
      <c r="G120" s="62">
        <f t="shared" si="6"/>
        <v>0</v>
      </c>
      <c r="H120" s="19">
        <f t="shared" si="9"/>
        <v>0</v>
      </c>
    </row>
    <row r="121" spans="1:8">
      <c r="A121" s="19" t="s">
        <v>185</v>
      </c>
      <c r="B121" s="19" t="s">
        <v>189</v>
      </c>
      <c r="C121" s="19">
        <v>1</v>
      </c>
      <c r="D121" s="8">
        <f t="shared" si="7"/>
        <v>1</v>
      </c>
      <c r="E121" s="62">
        <f t="shared" si="5"/>
        <v>0</v>
      </c>
      <c r="F121" s="8">
        <f t="shared" si="8"/>
        <v>0</v>
      </c>
      <c r="G121" s="62">
        <f t="shared" si="6"/>
        <v>0</v>
      </c>
      <c r="H121" s="19">
        <f t="shared" si="9"/>
        <v>0</v>
      </c>
    </row>
    <row r="122" spans="1:8">
      <c r="A122" s="19" t="s">
        <v>185</v>
      </c>
      <c r="B122" s="19" t="s">
        <v>190</v>
      </c>
      <c r="C122" s="19">
        <v>3</v>
      </c>
      <c r="D122" s="8">
        <f t="shared" si="7"/>
        <v>2</v>
      </c>
      <c r="E122" s="62">
        <f t="shared" si="5"/>
        <v>0</v>
      </c>
      <c r="F122" s="8">
        <f t="shared" si="8"/>
        <v>0</v>
      </c>
      <c r="G122" s="62">
        <f t="shared" si="6"/>
        <v>1</v>
      </c>
      <c r="H122" s="19">
        <f t="shared" si="9"/>
        <v>1</v>
      </c>
    </row>
    <row r="123" spans="1:8">
      <c r="A123" s="8" t="s">
        <v>185</v>
      </c>
      <c r="B123" s="8" t="s">
        <v>193</v>
      </c>
      <c r="C123" s="19">
        <v>1</v>
      </c>
      <c r="D123" s="8">
        <f t="shared" si="7"/>
        <v>1</v>
      </c>
      <c r="E123" s="62">
        <f t="shared" si="5"/>
        <v>0</v>
      </c>
      <c r="F123" s="8">
        <f t="shared" si="8"/>
        <v>0</v>
      </c>
      <c r="G123" s="62">
        <f t="shared" si="6"/>
        <v>0</v>
      </c>
      <c r="H123" s="19">
        <f t="shared" si="9"/>
        <v>0</v>
      </c>
    </row>
    <row r="124" spans="1:8">
      <c r="A124" s="8" t="s">
        <v>185</v>
      </c>
      <c r="B124" s="8" t="s">
        <v>194</v>
      </c>
      <c r="C124" s="19">
        <v>1</v>
      </c>
      <c r="D124" s="8">
        <f t="shared" si="7"/>
        <v>1</v>
      </c>
      <c r="E124" s="62">
        <f t="shared" si="5"/>
        <v>0</v>
      </c>
      <c r="F124" s="8">
        <f t="shared" si="8"/>
        <v>0</v>
      </c>
      <c r="G124" s="62">
        <f t="shared" si="6"/>
        <v>0</v>
      </c>
      <c r="H124" s="19">
        <f t="shared" si="9"/>
        <v>0</v>
      </c>
    </row>
    <row r="125" spans="1:8">
      <c r="A125" s="8" t="s">
        <v>411</v>
      </c>
      <c r="B125" s="8" t="s">
        <v>412</v>
      </c>
      <c r="C125" s="19">
        <v>12</v>
      </c>
      <c r="D125" s="8">
        <f t="shared" si="7"/>
        <v>6</v>
      </c>
      <c r="E125" s="62">
        <f t="shared" si="5"/>
        <v>1</v>
      </c>
      <c r="F125" s="8">
        <f t="shared" si="8"/>
        <v>1</v>
      </c>
      <c r="G125" s="62">
        <f t="shared" si="6"/>
        <v>2</v>
      </c>
      <c r="H125" s="19">
        <f t="shared" si="9"/>
        <v>5</v>
      </c>
    </row>
    <row r="126" spans="1:8">
      <c r="A126" s="8" t="s">
        <v>411</v>
      </c>
      <c r="B126" s="8" t="s">
        <v>415</v>
      </c>
      <c r="C126" s="19">
        <v>1</v>
      </c>
      <c r="D126" s="8">
        <f t="shared" si="7"/>
        <v>1</v>
      </c>
      <c r="E126" s="62">
        <f t="shared" si="5"/>
        <v>0</v>
      </c>
      <c r="F126" s="8">
        <f>E126</f>
        <v>0</v>
      </c>
      <c r="G126" s="62">
        <f t="shared" si="6"/>
        <v>0</v>
      </c>
      <c r="H126" s="19">
        <f t="shared" si="9"/>
        <v>0</v>
      </c>
    </row>
    <row r="127" spans="1:8">
      <c r="A127" s="8" t="s">
        <v>411</v>
      </c>
      <c r="B127" s="8" t="s">
        <v>418</v>
      </c>
      <c r="C127" s="19">
        <v>1</v>
      </c>
      <c r="D127" s="8">
        <f t="shared" si="7"/>
        <v>1</v>
      </c>
      <c r="E127" s="62">
        <f t="shared" si="5"/>
        <v>0</v>
      </c>
      <c r="F127" s="8">
        <f t="shared" ref="F127:F160" si="10">E127</f>
        <v>0</v>
      </c>
      <c r="G127" s="62">
        <f t="shared" si="6"/>
        <v>0</v>
      </c>
      <c r="H127" s="19">
        <f t="shared" si="9"/>
        <v>0</v>
      </c>
    </row>
    <row r="128" spans="1:8">
      <c r="A128" s="8" t="s">
        <v>411</v>
      </c>
      <c r="B128" s="8" t="s">
        <v>421</v>
      </c>
      <c r="C128" s="19">
        <v>1</v>
      </c>
      <c r="D128" s="8">
        <f t="shared" si="7"/>
        <v>1</v>
      </c>
      <c r="E128" s="62">
        <f t="shared" si="5"/>
        <v>0</v>
      </c>
      <c r="F128" s="8">
        <f t="shared" si="10"/>
        <v>0</v>
      </c>
      <c r="G128" s="62">
        <f t="shared" si="6"/>
        <v>0</v>
      </c>
      <c r="H128" s="19">
        <f t="shared" si="9"/>
        <v>0</v>
      </c>
    </row>
    <row r="129" spans="1:8">
      <c r="A129" s="5" t="s">
        <v>529</v>
      </c>
      <c r="B129" s="5" t="s">
        <v>530</v>
      </c>
      <c r="C129" s="8">
        <v>1</v>
      </c>
      <c r="D129" s="8">
        <f t="shared" si="7"/>
        <v>1</v>
      </c>
      <c r="E129" s="62">
        <f t="shared" si="5"/>
        <v>0</v>
      </c>
      <c r="F129" s="8">
        <f t="shared" si="10"/>
        <v>0</v>
      </c>
      <c r="G129" s="62">
        <f t="shared" si="6"/>
        <v>0</v>
      </c>
      <c r="H129" s="19">
        <f t="shared" si="9"/>
        <v>0</v>
      </c>
    </row>
    <row r="130" spans="1:8">
      <c r="A130" s="5" t="s">
        <v>529</v>
      </c>
      <c r="B130" s="5" t="s">
        <v>531</v>
      </c>
      <c r="C130" s="8">
        <v>1</v>
      </c>
      <c r="D130" s="8">
        <f t="shared" si="7"/>
        <v>1</v>
      </c>
      <c r="E130" s="62">
        <f t="shared" ref="E130:E193" si="11">IF(C130&gt;=5,ROUNDUP(0.05*C130,0),0)</f>
        <v>0</v>
      </c>
      <c r="F130" s="8">
        <f t="shared" si="10"/>
        <v>0</v>
      </c>
      <c r="G130" s="62">
        <f t="shared" ref="G130:G193" si="12">ROUND(0.2*C130,0)</f>
        <v>0</v>
      </c>
      <c r="H130" s="19">
        <f t="shared" si="9"/>
        <v>0</v>
      </c>
    </row>
    <row r="131" spans="1:8">
      <c r="A131" s="5" t="s">
        <v>529</v>
      </c>
      <c r="B131" s="5" t="s">
        <v>533</v>
      </c>
      <c r="C131" s="8">
        <v>2</v>
      </c>
      <c r="D131" s="8">
        <f t="shared" ref="D131:D194" si="13">C131-F131-H131</f>
        <v>1</v>
      </c>
      <c r="E131" s="62">
        <f t="shared" si="11"/>
        <v>0</v>
      </c>
      <c r="F131" s="8">
        <f t="shared" si="10"/>
        <v>0</v>
      </c>
      <c r="G131" s="62">
        <f t="shared" si="12"/>
        <v>0</v>
      </c>
      <c r="H131" s="19">
        <f t="shared" ref="H131:H194" si="14">ROUND(C131*0.4,0)</f>
        <v>1</v>
      </c>
    </row>
    <row r="132" spans="1:8">
      <c r="A132" s="5" t="s">
        <v>529</v>
      </c>
      <c r="B132" s="5" t="s">
        <v>534</v>
      </c>
      <c r="C132" s="8">
        <v>6</v>
      </c>
      <c r="D132" s="8">
        <f t="shared" si="13"/>
        <v>3</v>
      </c>
      <c r="E132" s="62">
        <f t="shared" si="11"/>
        <v>1</v>
      </c>
      <c r="F132" s="8">
        <f t="shared" si="10"/>
        <v>1</v>
      </c>
      <c r="G132" s="62">
        <f t="shared" si="12"/>
        <v>1</v>
      </c>
      <c r="H132" s="19">
        <f t="shared" si="14"/>
        <v>2</v>
      </c>
    </row>
    <row r="133" spans="1:8">
      <c r="A133" s="5" t="s">
        <v>529</v>
      </c>
      <c r="B133" s="5" t="s">
        <v>536</v>
      </c>
      <c r="C133" s="8">
        <v>1</v>
      </c>
      <c r="D133" s="8">
        <f t="shared" si="13"/>
        <v>1</v>
      </c>
      <c r="E133" s="62">
        <f t="shared" si="11"/>
        <v>0</v>
      </c>
      <c r="F133" s="8">
        <f t="shared" si="10"/>
        <v>0</v>
      </c>
      <c r="G133" s="62">
        <f t="shared" si="12"/>
        <v>0</v>
      </c>
      <c r="H133" s="19">
        <f t="shared" si="14"/>
        <v>0</v>
      </c>
    </row>
    <row r="134" spans="1:8">
      <c r="A134" s="5" t="s">
        <v>529</v>
      </c>
      <c r="B134" s="5" t="s">
        <v>457</v>
      </c>
      <c r="C134" s="8">
        <v>1</v>
      </c>
      <c r="D134" s="8">
        <f t="shared" si="13"/>
        <v>1</v>
      </c>
      <c r="E134" s="62">
        <f t="shared" si="11"/>
        <v>0</v>
      </c>
      <c r="F134" s="8">
        <f t="shared" si="10"/>
        <v>0</v>
      </c>
      <c r="G134" s="62">
        <f t="shared" si="12"/>
        <v>0</v>
      </c>
      <c r="H134" s="19">
        <f t="shared" si="14"/>
        <v>0</v>
      </c>
    </row>
    <row r="135" spans="1:8">
      <c r="A135" s="5" t="s">
        <v>529</v>
      </c>
      <c r="B135" s="5" t="s">
        <v>538</v>
      </c>
      <c r="C135" s="8">
        <v>1</v>
      </c>
      <c r="D135" s="8">
        <f t="shared" si="13"/>
        <v>1</v>
      </c>
      <c r="E135" s="62">
        <f t="shared" si="11"/>
        <v>0</v>
      </c>
      <c r="F135" s="8">
        <f t="shared" si="10"/>
        <v>0</v>
      </c>
      <c r="G135" s="62">
        <f t="shared" si="12"/>
        <v>0</v>
      </c>
      <c r="H135" s="19">
        <f t="shared" si="14"/>
        <v>0</v>
      </c>
    </row>
    <row r="136" spans="1:8">
      <c r="A136" s="5" t="s">
        <v>529</v>
      </c>
      <c r="B136" s="5" t="s">
        <v>539</v>
      </c>
      <c r="C136" s="8">
        <v>1</v>
      </c>
      <c r="D136" s="8">
        <f t="shared" si="13"/>
        <v>1</v>
      </c>
      <c r="E136" s="62">
        <f t="shared" si="11"/>
        <v>0</v>
      </c>
      <c r="F136" s="8">
        <f t="shared" si="10"/>
        <v>0</v>
      </c>
      <c r="G136" s="62">
        <f t="shared" si="12"/>
        <v>0</v>
      </c>
      <c r="H136" s="19">
        <f t="shared" si="14"/>
        <v>0</v>
      </c>
    </row>
    <row r="137" spans="1:8">
      <c r="A137" s="5" t="s">
        <v>529</v>
      </c>
      <c r="B137" s="5" t="s">
        <v>541</v>
      </c>
      <c r="C137" s="8">
        <v>1</v>
      </c>
      <c r="D137" s="8">
        <f t="shared" si="13"/>
        <v>1</v>
      </c>
      <c r="E137" s="62">
        <f t="shared" si="11"/>
        <v>0</v>
      </c>
      <c r="F137" s="8">
        <f t="shared" si="10"/>
        <v>0</v>
      </c>
      <c r="G137" s="62">
        <f t="shared" si="12"/>
        <v>0</v>
      </c>
      <c r="H137" s="19">
        <f t="shared" si="14"/>
        <v>0</v>
      </c>
    </row>
    <row r="138" spans="1:8">
      <c r="A138" s="5" t="s">
        <v>529</v>
      </c>
      <c r="B138" s="5" t="s">
        <v>544</v>
      </c>
      <c r="C138" s="8">
        <v>1</v>
      </c>
      <c r="D138" s="8">
        <f t="shared" si="13"/>
        <v>1</v>
      </c>
      <c r="E138" s="62">
        <f t="shared" si="11"/>
        <v>0</v>
      </c>
      <c r="F138" s="8">
        <f t="shared" si="10"/>
        <v>0</v>
      </c>
      <c r="G138" s="62">
        <f t="shared" si="12"/>
        <v>0</v>
      </c>
      <c r="H138" s="19">
        <f t="shared" si="14"/>
        <v>0</v>
      </c>
    </row>
    <row r="139" spans="1:8">
      <c r="A139" s="5" t="s">
        <v>529</v>
      </c>
      <c r="B139" s="5" t="s">
        <v>545</v>
      </c>
      <c r="C139" s="8">
        <v>1</v>
      </c>
      <c r="D139" s="8">
        <f t="shared" si="13"/>
        <v>1</v>
      </c>
      <c r="E139" s="62">
        <f t="shared" si="11"/>
        <v>0</v>
      </c>
      <c r="F139" s="8">
        <f t="shared" si="10"/>
        <v>0</v>
      </c>
      <c r="G139" s="62">
        <f t="shared" si="12"/>
        <v>0</v>
      </c>
      <c r="H139" s="19">
        <f t="shared" si="14"/>
        <v>0</v>
      </c>
    </row>
    <row r="140" spans="1:8">
      <c r="A140" s="5" t="s">
        <v>529</v>
      </c>
      <c r="B140" s="5" t="s">
        <v>546</v>
      </c>
      <c r="C140" s="8">
        <v>1</v>
      </c>
      <c r="D140" s="8">
        <f t="shared" si="13"/>
        <v>1</v>
      </c>
      <c r="E140" s="62">
        <f t="shared" si="11"/>
        <v>0</v>
      </c>
      <c r="F140" s="8">
        <f t="shared" si="10"/>
        <v>0</v>
      </c>
      <c r="G140" s="62">
        <f t="shared" si="12"/>
        <v>0</v>
      </c>
      <c r="H140" s="19">
        <f t="shared" si="14"/>
        <v>0</v>
      </c>
    </row>
    <row r="141" spans="1:8">
      <c r="A141" s="5" t="s">
        <v>529</v>
      </c>
      <c r="B141" s="5" t="s">
        <v>547</v>
      </c>
      <c r="C141" s="8">
        <v>1</v>
      </c>
      <c r="D141" s="8">
        <f t="shared" si="13"/>
        <v>1</v>
      </c>
      <c r="E141" s="62">
        <f t="shared" si="11"/>
        <v>0</v>
      </c>
      <c r="F141" s="8">
        <f t="shared" si="10"/>
        <v>0</v>
      </c>
      <c r="G141" s="62">
        <f t="shared" si="12"/>
        <v>0</v>
      </c>
      <c r="H141" s="19">
        <f t="shared" si="14"/>
        <v>0</v>
      </c>
    </row>
    <row r="142" spans="1:8">
      <c r="A142" s="19" t="s">
        <v>62</v>
      </c>
      <c r="B142" s="25" t="s">
        <v>63</v>
      </c>
      <c r="C142" s="19">
        <v>1</v>
      </c>
      <c r="D142" s="8">
        <f t="shared" si="13"/>
        <v>1</v>
      </c>
      <c r="E142" s="62">
        <f t="shared" si="11"/>
        <v>0</v>
      </c>
      <c r="F142" s="8">
        <f t="shared" si="10"/>
        <v>0</v>
      </c>
      <c r="G142" s="62">
        <f t="shared" si="12"/>
        <v>0</v>
      </c>
      <c r="H142" s="19">
        <f t="shared" si="14"/>
        <v>0</v>
      </c>
    </row>
    <row r="143" spans="1:8">
      <c r="A143" s="19" t="s">
        <v>62</v>
      </c>
      <c r="B143" s="25" t="s">
        <v>64</v>
      </c>
      <c r="C143" s="19">
        <v>2</v>
      </c>
      <c r="D143" s="8">
        <f t="shared" si="13"/>
        <v>1</v>
      </c>
      <c r="E143" s="62">
        <f t="shared" si="11"/>
        <v>0</v>
      </c>
      <c r="F143" s="8">
        <f t="shared" si="10"/>
        <v>0</v>
      </c>
      <c r="G143" s="62">
        <f t="shared" si="12"/>
        <v>0</v>
      </c>
      <c r="H143" s="19">
        <f t="shared" si="14"/>
        <v>1</v>
      </c>
    </row>
    <row r="144" spans="1:8">
      <c r="A144" s="19" t="s">
        <v>62</v>
      </c>
      <c r="B144" s="25" t="s">
        <v>65</v>
      </c>
      <c r="C144" s="19">
        <v>1</v>
      </c>
      <c r="D144" s="8">
        <f t="shared" si="13"/>
        <v>1</v>
      </c>
      <c r="E144" s="62">
        <f t="shared" si="11"/>
        <v>0</v>
      </c>
      <c r="F144" s="8">
        <f t="shared" si="10"/>
        <v>0</v>
      </c>
      <c r="G144" s="62">
        <f t="shared" si="12"/>
        <v>0</v>
      </c>
      <c r="H144" s="19">
        <f t="shared" si="14"/>
        <v>0</v>
      </c>
    </row>
    <row r="145" spans="1:8">
      <c r="A145" s="19" t="s">
        <v>62</v>
      </c>
      <c r="B145" s="25" t="s">
        <v>66</v>
      </c>
      <c r="C145" s="19">
        <v>1</v>
      </c>
      <c r="D145" s="8">
        <f t="shared" si="13"/>
        <v>1</v>
      </c>
      <c r="E145" s="62">
        <f t="shared" si="11"/>
        <v>0</v>
      </c>
      <c r="F145" s="8">
        <f t="shared" si="10"/>
        <v>0</v>
      </c>
      <c r="G145" s="62">
        <f t="shared" si="12"/>
        <v>0</v>
      </c>
      <c r="H145" s="19">
        <f t="shared" si="14"/>
        <v>0</v>
      </c>
    </row>
    <row r="146" spans="1:8">
      <c r="A146" s="19" t="s">
        <v>62</v>
      </c>
      <c r="B146" s="25" t="s">
        <v>67</v>
      </c>
      <c r="C146" s="19">
        <v>1</v>
      </c>
      <c r="D146" s="8">
        <f t="shared" si="13"/>
        <v>1</v>
      </c>
      <c r="E146" s="62">
        <f t="shared" si="11"/>
        <v>0</v>
      </c>
      <c r="F146" s="8">
        <f t="shared" si="10"/>
        <v>0</v>
      </c>
      <c r="G146" s="62">
        <f t="shared" si="12"/>
        <v>0</v>
      </c>
      <c r="H146" s="19">
        <f t="shared" si="14"/>
        <v>0</v>
      </c>
    </row>
    <row r="147" spans="1:8">
      <c r="A147" s="19" t="s">
        <v>62</v>
      </c>
      <c r="B147" s="25" t="s">
        <v>68</v>
      </c>
      <c r="C147" s="19">
        <v>5</v>
      </c>
      <c r="D147" s="8">
        <f t="shared" si="13"/>
        <v>2</v>
      </c>
      <c r="E147" s="62">
        <f t="shared" si="11"/>
        <v>1</v>
      </c>
      <c r="F147" s="8">
        <f t="shared" si="10"/>
        <v>1</v>
      </c>
      <c r="G147" s="62">
        <f t="shared" si="12"/>
        <v>1</v>
      </c>
      <c r="H147" s="19">
        <f t="shared" si="14"/>
        <v>2</v>
      </c>
    </row>
    <row r="148" spans="1:8">
      <c r="A148" s="19" t="s">
        <v>62</v>
      </c>
      <c r="B148" s="25" t="s">
        <v>69</v>
      </c>
      <c r="C148" s="19">
        <v>1</v>
      </c>
      <c r="D148" s="8">
        <f t="shared" si="13"/>
        <v>1</v>
      </c>
      <c r="E148" s="62">
        <f t="shared" si="11"/>
        <v>0</v>
      </c>
      <c r="F148" s="8">
        <f t="shared" si="10"/>
        <v>0</v>
      </c>
      <c r="G148" s="62">
        <f t="shared" si="12"/>
        <v>0</v>
      </c>
      <c r="H148" s="19">
        <f t="shared" si="14"/>
        <v>0</v>
      </c>
    </row>
    <row r="149" spans="1:8">
      <c r="A149" s="19" t="s">
        <v>62</v>
      </c>
      <c r="B149" s="25" t="s">
        <v>70</v>
      </c>
      <c r="C149" s="19">
        <v>1</v>
      </c>
      <c r="D149" s="8">
        <f t="shared" si="13"/>
        <v>1</v>
      </c>
      <c r="E149" s="62">
        <f t="shared" si="11"/>
        <v>0</v>
      </c>
      <c r="F149" s="8">
        <f t="shared" si="10"/>
        <v>0</v>
      </c>
      <c r="G149" s="62">
        <f t="shared" si="12"/>
        <v>0</v>
      </c>
      <c r="H149" s="19">
        <f t="shared" si="14"/>
        <v>0</v>
      </c>
    </row>
    <row r="150" spans="1:8">
      <c r="A150" s="19" t="s">
        <v>62</v>
      </c>
      <c r="B150" s="25" t="s">
        <v>71</v>
      </c>
      <c r="C150" s="19">
        <v>1</v>
      </c>
      <c r="D150" s="8">
        <f t="shared" si="13"/>
        <v>1</v>
      </c>
      <c r="E150" s="62">
        <f t="shared" si="11"/>
        <v>0</v>
      </c>
      <c r="F150" s="8">
        <f t="shared" si="10"/>
        <v>0</v>
      </c>
      <c r="G150" s="62">
        <f t="shared" si="12"/>
        <v>0</v>
      </c>
      <c r="H150" s="19">
        <f t="shared" si="14"/>
        <v>0</v>
      </c>
    </row>
    <row r="151" spans="1:8">
      <c r="A151" s="19" t="s">
        <v>62</v>
      </c>
      <c r="B151" s="25" t="s">
        <v>72</v>
      </c>
      <c r="C151" s="19">
        <v>1</v>
      </c>
      <c r="D151" s="8">
        <f t="shared" si="13"/>
        <v>1</v>
      </c>
      <c r="E151" s="62">
        <f t="shared" si="11"/>
        <v>0</v>
      </c>
      <c r="F151" s="8">
        <f t="shared" si="10"/>
        <v>0</v>
      </c>
      <c r="G151" s="62">
        <f t="shared" si="12"/>
        <v>0</v>
      </c>
      <c r="H151" s="19">
        <f t="shared" si="14"/>
        <v>0</v>
      </c>
    </row>
    <row r="152" spans="1:8">
      <c r="A152" s="8" t="s">
        <v>251</v>
      </c>
      <c r="B152" s="14" t="s">
        <v>255</v>
      </c>
      <c r="C152" s="19">
        <v>1</v>
      </c>
      <c r="D152" s="8">
        <f t="shared" si="13"/>
        <v>1</v>
      </c>
      <c r="E152" s="62">
        <f t="shared" si="11"/>
        <v>0</v>
      </c>
      <c r="F152" s="8">
        <f t="shared" si="10"/>
        <v>0</v>
      </c>
      <c r="G152" s="62">
        <f t="shared" si="12"/>
        <v>0</v>
      </c>
      <c r="H152" s="19">
        <f t="shared" si="14"/>
        <v>0</v>
      </c>
    </row>
    <row r="153" spans="1:8">
      <c r="A153" s="12" t="s">
        <v>251</v>
      </c>
      <c r="B153" s="8" t="s">
        <v>256</v>
      </c>
      <c r="C153" s="19">
        <v>1</v>
      </c>
      <c r="D153" s="8">
        <f t="shared" si="13"/>
        <v>1</v>
      </c>
      <c r="E153" s="62">
        <f t="shared" si="11"/>
        <v>0</v>
      </c>
      <c r="F153" s="8">
        <f t="shared" si="10"/>
        <v>0</v>
      </c>
      <c r="G153" s="62">
        <f t="shared" si="12"/>
        <v>0</v>
      </c>
      <c r="H153" s="19">
        <f t="shared" si="14"/>
        <v>0</v>
      </c>
    </row>
    <row r="154" spans="1:8">
      <c r="A154" s="12" t="s">
        <v>251</v>
      </c>
      <c r="B154" s="8" t="s">
        <v>257</v>
      </c>
      <c r="C154" s="19">
        <v>1</v>
      </c>
      <c r="D154" s="8">
        <f t="shared" si="13"/>
        <v>1</v>
      </c>
      <c r="E154" s="62">
        <f t="shared" si="11"/>
        <v>0</v>
      </c>
      <c r="F154" s="8">
        <f t="shared" si="10"/>
        <v>0</v>
      </c>
      <c r="G154" s="62">
        <f t="shared" si="12"/>
        <v>0</v>
      </c>
      <c r="H154" s="19">
        <f t="shared" si="14"/>
        <v>0</v>
      </c>
    </row>
    <row r="155" spans="1:8">
      <c r="A155" s="12" t="s">
        <v>251</v>
      </c>
      <c r="B155" s="8" t="s">
        <v>258</v>
      </c>
      <c r="C155" s="19">
        <v>1</v>
      </c>
      <c r="D155" s="8">
        <f t="shared" si="13"/>
        <v>1</v>
      </c>
      <c r="E155" s="62">
        <f t="shared" si="11"/>
        <v>0</v>
      </c>
      <c r="F155" s="8">
        <f t="shared" si="10"/>
        <v>0</v>
      </c>
      <c r="G155" s="62">
        <f t="shared" si="12"/>
        <v>0</v>
      </c>
      <c r="H155" s="19">
        <f t="shared" si="14"/>
        <v>0</v>
      </c>
    </row>
    <row r="156" spans="1:8">
      <c r="A156" s="12" t="s">
        <v>251</v>
      </c>
      <c r="B156" s="8" t="s">
        <v>259</v>
      </c>
      <c r="C156" s="19">
        <v>1</v>
      </c>
      <c r="D156" s="8">
        <f t="shared" si="13"/>
        <v>1</v>
      </c>
      <c r="E156" s="62">
        <f t="shared" si="11"/>
        <v>0</v>
      </c>
      <c r="F156" s="8">
        <f t="shared" si="10"/>
        <v>0</v>
      </c>
      <c r="G156" s="62">
        <f t="shared" si="12"/>
        <v>0</v>
      </c>
      <c r="H156" s="19">
        <f t="shared" si="14"/>
        <v>0</v>
      </c>
    </row>
    <row r="157" spans="1:8">
      <c r="A157" s="12" t="s">
        <v>251</v>
      </c>
      <c r="B157" s="8" t="s">
        <v>260</v>
      </c>
      <c r="C157" s="19">
        <v>1</v>
      </c>
      <c r="D157" s="8">
        <f t="shared" si="13"/>
        <v>1</v>
      </c>
      <c r="E157" s="62">
        <f t="shared" si="11"/>
        <v>0</v>
      </c>
      <c r="F157" s="8">
        <f t="shared" si="10"/>
        <v>0</v>
      </c>
      <c r="G157" s="62">
        <f t="shared" si="12"/>
        <v>0</v>
      </c>
      <c r="H157" s="19">
        <f t="shared" si="14"/>
        <v>0</v>
      </c>
    </row>
    <row r="158" spans="1:8">
      <c r="A158" s="12" t="s">
        <v>251</v>
      </c>
      <c r="B158" s="8" t="s">
        <v>262</v>
      </c>
      <c r="C158" s="19">
        <v>1</v>
      </c>
      <c r="D158" s="8">
        <f t="shared" si="13"/>
        <v>1</v>
      </c>
      <c r="E158" s="62">
        <f t="shared" si="11"/>
        <v>0</v>
      </c>
      <c r="F158" s="8">
        <f t="shared" si="10"/>
        <v>0</v>
      </c>
      <c r="G158" s="62">
        <f t="shared" si="12"/>
        <v>0</v>
      </c>
      <c r="H158" s="19">
        <f t="shared" si="14"/>
        <v>0</v>
      </c>
    </row>
    <row r="159" spans="1:8">
      <c r="A159" s="12" t="s">
        <v>251</v>
      </c>
      <c r="B159" s="8" t="s">
        <v>263</v>
      </c>
      <c r="C159" s="19">
        <v>1</v>
      </c>
      <c r="D159" s="8">
        <f t="shared" si="13"/>
        <v>1</v>
      </c>
      <c r="E159" s="62">
        <f t="shared" si="11"/>
        <v>0</v>
      </c>
      <c r="F159" s="8">
        <f t="shared" si="10"/>
        <v>0</v>
      </c>
      <c r="G159" s="62">
        <f t="shared" si="12"/>
        <v>0</v>
      </c>
      <c r="H159" s="19">
        <f t="shared" si="14"/>
        <v>0</v>
      </c>
    </row>
    <row r="160" spans="1:8">
      <c r="A160" s="12" t="s">
        <v>251</v>
      </c>
      <c r="B160" s="8" t="s">
        <v>265</v>
      </c>
      <c r="C160" s="19">
        <v>12</v>
      </c>
      <c r="D160" s="8">
        <f t="shared" si="13"/>
        <v>6</v>
      </c>
      <c r="E160" s="62">
        <f t="shared" si="11"/>
        <v>1</v>
      </c>
      <c r="F160" s="8">
        <f t="shared" si="10"/>
        <v>1</v>
      </c>
      <c r="G160" s="62">
        <f t="shared" si="12"/>
        <v>2</v>
      </c>
      <c r="H160" s="19">
        <f t="shared" si="14"/>
        <v>5</v>
      </c>
    </row>
    <row r="161" spans="1:8">
      <c r="A161" s="12" t="s">
        <v>251</v>
      </c>
      <c r="B161" s="8" t="s">
        <v>266</v>
      </c>
      <c r="C161" s="19">
        <v>1</v>
      </c>
      <c r="D161" s="8">
        <f t="shared" si="13"/>
        <v>1</v>
      </c>
      <c r="E161" s="62">
        <f t="shared" si="11"/>
        <v>0</v>
      </c>
      <c r="F161" s="8">
        <f>E161</f>
        <v>0</v>
      </c>
      <c r="G161" s="62">
        <f t="shared" si="12"/>
        <v>0</v>
      </c>
      <c r="H161" s="19">
        <f t="shared" si="14"/>
        <v>0</v>
      </c>
    </row>
    <row r="162" spans="1:8">
      <c r="A162" s="12" t="s">
        <v>251</v>
      </c>
      <c r="B162" s="8" t="s">
        <v>267</v>
      </c>
      <c r="C162" s="19">
        <v>1</v>
      </c>
      <c r="D162" s="8">
        <f t="shared" si="13"/>
        <v>1</v>
      </c>
      <c r="E162" s="62">
        <f t="shared" si="11"/>
        <v>0</v>
      </c>
      <c r="F162" s="8">
        <f t="shared" ref="F162:F207" si="15">E162</f>
        <v>0</v>
      </c>
      <c r="G162" s="62">
        <f t="shared" si="12"/>
        <v>0</v>
      </c>
      <c r="H162" s="19">
        <f t="shared" si="14"/>
        <v>0</v>
      </c>
    </row>
    <row r="163" spans="1:8">
      <c r="A163" s="8" t="s">
        <v>251</v>
      </c>
      <c r="B163" s="12" t="s">
        <v>268</v>
      </c>
      <c r="C163" s="19">
        <v>1</v>
      </c>
      <c r="D163" s="8">
        <f t="shared" si="13"/>
        <v>1</v>
      </c>
      <c r="E163" s="62">
        <f t="shared" si="11"/>
        <v>0</v>
      </c>
      <c r="F163" s="8">
        <f t="shared" si="15"/>
        <v>0</v>
      </c>
      <c r="G163" s="62">
        <f t="shared" si="12"/>
        <v>0</v>
      </c>
      <c r="H163" s="19">
        <f t="shared" si="14"/>
        <v>0</v>
      </c>
    </row>
    <row r="164" spans="1:8">
      <c r="A164" s="19" t="s">
        <v>97</v>
      </c>
      <c r="B164" s="4" t="s">
        <v>83</v>
      </c>
      <c r="C164" s="8">
        <v>1</v>
      </c>
      <c r="D164" s="8">
        <f t="shared" si="13"/>
        <v>1</v>
      </c>
      <c r="E164" s="62">
        <f t="shared" si="11"/>
        <v>0</v>
      </c>
      <c r="F164" s="8">
        <f t="shared" si="15"/>
        <v>0</v>
      </c>
      <c r="G164" s="62">
        <f t="shared" si="12"/>
        <v>0</v>
      </c>
      <c r="H164" s="19">
        <f t="shared" si="14"/>
        <v>0</v>
      </c>
    </row>
    <row r="165" spans="1:8">
      <c r="A165" s="19" t="s">
        <v>97</v>
      </c>
      <c r="B165" s="4" t="s">
        <v>85</v>
      </c>
      <c r="C165" s="8">
        <v>1</v>
      </c>
      <c r="D165" s="8">
        <f t="shared" si="13"/>
        <v>1</v>
      </c>
      <c r="E165" s="62">
        <f t="shared" si="11"/>
        <v>0</v>
      </c>
      <c r="F165" s="8">
        <f t="shared" si="15"/>
        <v>0</v>
      </c>
      <c r="G165" s="62">
        <f t="shared" si="12"/>
        <v>0</v>
      </c>
      <c r="H165" s="19">
        <f t="shared" si="14"/>
        <v>0</v>
      </c>
    </row>
    <row r="166" spans="1:8">
      <c r="A166" s="19" t="s">
        <v>97</v>
      </c>
      <c r="B166" s="4" t="s">
        <v>86</v>
      </c>
      <c r="C166" s="8">
        <v>1</v>
      </c>
      <c r="D166" s="8">
        <f t="shared" si="13"/>
        <v>1</v>
      </c>
      <c r="E166" s="62">
        <f t="shared" si="11"/>
        <v>0</v>
      </c>
      <c r="F166" s="8">
        <f t="shared" si="15"/>
        <v>0</v>
      </c>
      <c r="G166" s="62">
        <f t="shared" si="12"/>
        <v>0</v>
      </c>
      <c r="H166" s="19">
        <f t="shared" si="14"/>
        <v>0</v>
      </c>
    </row>
    <row r="167" spans="1:8">
      <c r="A167" s="19" t="s">
        <v>97</v>
      </c>
      <c r="B167" s="4" t="s">
        <v>91</v>
      </c>
      <c r="C167" s="8">
        <v>1</v>
      </c>
      <c r="D167" s="8">
        <f t="shared" si="13"/>
        <v>1</v>
      </c>
      <c r="E167" s="62">
        <f t="shared" si="11"/>
        <v>0</v>
      </c>
      <c r="F167" s="8">
        <f t="shared" si="15"/>
        <v>0</v>
      </c>
      <c r="G167" s="62">
        <f t="shared" si="12"/>
        <v>0</v>
      </c>
      <c r="H167" s="19">
        <f t="shared" si="14"/>
        <v>0</v>
      </c>
    </row>
    <row r="168" spans="1:8">
      <c r="A168" s="19" t="s">
        <v>97</v>
      </c>
      <c r="B168" s="4" t="s">
        <v>94</v>
      </c>
      <c r="C168" s="8">
        <v>1</v>
      </c>
      <c r="D168" s="8">
        <f t="shared" si="13"/>
        <v>1</v>
      </c>
      <c r="E168" s="62">
        <f t="shared" si="11"/>
        <v>0</v>
      </c>
      <c r="F168" s="8">
        <f t="shared" si="15"/>
        <v>0</v>
      </c>
      <c r="G168" s="62">
        <f t="shared" si="12"/>
        <v>0</v>
      </c>
      <c r="H168" s="19">
        <f t="shared" si="14"/>
        <v>0</v>
      </c>
    </row>
    <row r="169" spans="1:8">
      <c r="A169" s="19" t="s">
        <v>97</v>
      </c>
      <c r="B169" s="4" t="s">
        <v>95</v>
      </c>
      <c r="C169" s="8">
        <v>1</v>
      </c>
      <c r="D169" s="8">
        <f t="shared" si="13"/>
        <v>1</v>
      </c>
      <c r="E169" s="62">
        <f t="shared" si="11"/>
        <v>0</v>
      </c>
      <c r="F169" s="8">
        <f t="shared" si="15"/>
        <v>0</v>
      </c>
      <c r="G169" s="62">
        <f t="shared" si="12"/>
        <v>0</v>
      </c>
      <c r="H169" s="19">
        <f t="shared" si="14"/>
        <v>0</v>
      </c>
    </row>
    <row r="170" spans="1:8">
      <c r="A170" s="19" t="s">
        <v>97</v>
      </c>
      <c r="B170" s="4" t="s">
        <v>96</v>
      </c>
      <c r="C170" s="8">
        <v>6</v>
      </c>
      <c r="D170" s="8">
        <f t="shared" si="13"/>
        <v>3</v>
      </c>
      <c r="E170" s="62">
        <f t="shared" si="11"/>
        <v>1</v>
      </c>
      <c r="F170" s="8">
        <f t="shared" si="15"/>
        <v>1</v>
      </c>
      <c r="G170" s="62">
        <f t="shared" si="12"/>
        <v>1</v>
      </c>
      <c r="H170" s="19">
        <f t="shared" si="14"/>
        <v>2</v>
      </c>
    </row>
    <row r="171" spans="1:8">
      <c r="A171" s="16" t="s">
        <v>451</v>
      </c>
      <c r="B171" s="17" t="s">
        <v>453</v>
      </c>
      <c r="C171" s="19">
        <v>1</v>
      </c>
      <c r="D171" s="8">
        <f t="shared" si="13"/>
        <v>1</v>
      </c>
      <c r="E171" s="62">
        <f t="shared" si="11"/>
        <v>0</v>
      </c>
      <c r="F171" s="8">
        <f t="shared" si="15"/>
        <v>0</v>
      </c>
      <c r="G171" s="62">
        <f t="shared" si="12"/>
        <v>0</v>
      </c>
      <c r="H171" s="19">
        <f t="shared" si="14"/>
        <v>0</v>
      </c>
    </row>
    <row r="172" spans="1:8">
      <c r="A172" s="16" t="s">
        <v>451</v>
      </c>
      <c r="B172" s="17" t="s">
        <v>454</v>
      </c>
      <c r="C172" s="19">
        <v>1</v>
      </c>
      <c r="D172" s="8">
        <f t="shared" si="13"/>
        <v>1</v>
      </c>
      <c r="E172" s="62">
        <f t="shared" si="11"/>
        <v>0</v>
      </c>
      <c r="F172" s="8">
        <f t="shared" si="15"/>
        <v>0</v>
      </c>
      <c r="G172" s="62">
        <f t="shared" si="12"/>
        <v>0</v>
      </c>
      <c r="H172" s="19">
        <f t="shared" si="14"/>
        <v>0</v>
      </c>
    </row>
    <row r="173" spans="1:8">
      <c r="A173" s="16" t="s">
        <v>451</v>
      </c>
      <c r="B173" s="17" t="s">
        <v>455</v>
      </c>
      <c r="C173" s="19">
        <v>1</v>
      </c>
      <c r="D173" s="8">
        <f t="shared" si="13"/>
        <v>1</v>
      </c>
      <c r="E173" s="62">
        <f t="shared" si="11"/>
        <v>0</v>
      </c>
      <c r="F173" s="8">
        <f t="shared" si="15"/>
        <v>0</v>
      </c>
      <c r="G173" s="62">
        <f t="shared" si="12"/>
        <v>0</v>
      </c>
      <c r="H173" s="19">
        <f t="shared" si="14"/>
        <v>0</v>
      </c>
    </row>
    <row r="174" spans="1:8">
      <c r="A174" s="16" t="s">
        <v>451</v>
      </c>
      <c r="B174" s="17" t="s">
        <v>456</v>
      </c>
      <c r="C174" s="19">
        <v>1</v>
      </c>
      <c r="D174" s="8">
        <f t="shared" si="13"/>
        <v>1</v>
      </c>
      <c r="E174" s="62">
        <f t="shared" si="11"/>
        <v>0</v>
      </c>
      <c r="F174" s="8">
        <f t="shared" si="15"/>
        <v>0</v>
      </c>
      <c r="G174" s="62">
        <f t="shared" si="12"/>
        <v>0</v>
      </c>
      <c r="H174" s="19">
        <f t="shared" si="14"/>
        <v>0</v>
      </c>
    </row>
    <row r="175" spans="1:8">
      <c r="A175" s="16" t="s">
        <v>451</v>
      </c>
      <c r="B175" s="16" t="s">
        <v>458</v>
      </c>
      <c r="C175" s="19">
        <v>1</v>
      </c>
      <c r="D175" s="8">
        <f t="shared" si="13"/>
        <v>1</v>
      </c>
      <c r="E175" s="62">
        <f t="shared" si="11"/>
        <v>0</v>
      </c>
      <c r="F175" s="8">
        <f t="shared" si="15"/>
        <v>0</v>
      </c>
      <c r="G175" s="62">
        <f t="shared" si="12"/>
        <v>0</v>
      </c>
      <c r="H175" s="19">
        <f t="shared" si="14"/>
        <v>0</v>
      </c>
    </row>
    <row r="176" spans="1:8">
      <c r="A176" s="16" t="s">
        <v>451</v>
      </c>
      <c r="B176" s="16" t="s">
        <v>459</v>
      </c>
      <c r="C176" s="19">
        <v>1</v>
      </c>
      <c r="D176" s="8">
        <f t="shared" si="13"/>
        <v>1</v>
      </c>
      <c r="E176" s="62">
        <f t="shared" si="11"/>
        <v>0</v>
      </c>
      <c r="F176" s="8">
        <f t="shared" si="15"/>
        <v>0</v>
      </c>
      <c r="G176" s="62">
        <f t="shared" si="12"/>
        <v>0</v>
      </c>
      <c r="H176" s="19">
        <f t="shared" si="14"/>
        <v>0</v>
      </c>
    </row>
    <row r="177" spans="1:8">
      <c r="A177" s="16" t="s">
        <v>451</v>
      </c>
      <c r="B177" s="16" t="s">
        <v>460</v>
      </c>
      <c r="C177" s="19">
        <v>1</v>
      </c>
      <c r="D177" s="8">
        <f t="shared" si="13"/>
        <v>1</v>
      </c>
      <c r="E177" s="62">
        <f t="shared" si="11"/>
        <v>0</v>
      </c>
      <c r="F177" s="8">
        <f t="shared" si="15"/>
        <v>0</v>
      </c>
      <c r="G177" s="62">
        <f t="shared" si="12"/>
        <v>0</v>
      </c>
      <c r="H177" s="19">
        <f t="shared" si="14"/>
        <v>0</v>
      </c>
    </row>
    <row r="178" spans="1:8">
      <c r="A178" s="16" t="s">
        <v>451</v>
      </c>
      <c r="B178" s="16" t="s">
        <v>462</v>
      </c>
      <c r="C178" s="19">
        <v>1</v>
      </c>
      <c r="D178" s="8">
        <f t="shared" si="13"/>
        <v>1</v>
      </c>
      <c r="E178" s="62">
        <f t="shared" si="11"/>
        <v>0</v>
      </c>
      <c r="F178" s="8">
        <f t="shared" si="15"/>
        <v>0</v>
      </c>
      <c r="G178" s="62">
        <f t="shared" si="12"/>
        <v>0</v>
      </c>
      <c r="H178" s="19">
        <f t="shared" si="14"/>
        <v>0</v>
      </c>
    </row>
    <row r="179" spans="1:8">
      <c r="A179" s="16" t="s">
        <v>451</v>
      </c>
      <c r="B179" s="16" t="s">
        <v>463</v>
      </c>
      <c r="C179" s="19">
        <v>6</v>
      </c>
      <c r="D179" s="8">
        <f t="shared" si="13"/>
        <v>3</v>
      </c>
      <c r="E179" s="62">
        <f t="shared" si="11"/>
        <v>1</v>
      </c>
      <c r="F179" s="8">
        <f t="shared" si="15"/>
        <v>1</v>
      </c>
      <c r="G179" s="62">
        <f t="shared" si="12"/>
        <v>1</v>
      </c>
      <c r="H179" s="19">
        <f t="shared" si="14"/>
        <v>2</v>
      </c>
    </row>
    <row r="180" spans="1:8">
      <c r="A180" s="16" t="s">
        <v>451</v>
      </c>
      <c r="B180" s="16" t="s">
        <v>488</v>
      </c>
      <c r="C180" s="19">
        <v>1</v>
      </c>
      <c r="D180" s="8">
        <f t="shared" si="13"/>
        <v>1</v>
      </c>
      <c r="E180" s="62">
        <f t="shared" si="11"/>
        <v>0</v>
      </c>
      <c r="F180" s="8">
        <f t="shared" si="15"/>
        <v>0</v>
      </c>
      <c r="G180" s="62">
        <f t="shared" si="12"/>
        <v>0</v>
      </c>
      <c r="H180" s="19">
        <f t="shared" si="14"/>
        <v>0</v>
      </c>
    </row>
    <row r="181" spans="1:8">
      <c r="A181" s="16" t="s">
        <v>451</v>
      </c>
      <c r="B181" s="16" t="s">
        <v>465</v>
      </c>
      <c r="C181" s="19">
        <v>1</v>
      </c>
      <c r="D181" s="8">
        <f t="shared" si="13"/>
        <v>1</v>
      </c>
      <c r="E181" s="62">
        <f t="shared" si="11"/>
        <v>0</v>
      </c>
      <c r="F181" s="8">
        <f t="shared" si="15"/>
        <v>0</v>
      </c>
      <c r="G181" s="62">
        <f t="shared" si="12"/>
        <v>0</v>
      </c>
      <c r="H181" s="19">
        <f t="shared" si="14"/>
        <v>0</v>
      </c>
    </row>
    <row r="182" spans="1:8">
      <c r="A182" s="16" t="s">
        <v>451</v>
      </c>
      <c r="B182" s="16" t="s">
        <v>466</v>
      </c>
      <c r="C182" s="19">
        <v>1</v>
      </c>
      <c r="D182" s="8">
        <f t="shared" si="13"/>
        <v>1</v>
      </c>
      <c r="E182" s="62">
        <f t="shared" si="11"/>
        <v>0</v>
      </c>
      <c r="F182" s="8">
        <f t="shared" si="15"/>
        <v>0</v>
      </c>
      <c r="G182" s="62">
        <f t="shared" si="12"/>
        <v>0</v>
      </c>
      <c r="H182" s="19">
        <f t="shared" si="14"/>
        <v>0</v>
      </c>
    </row>
    <row r="183" spans="1:8">
      <c r="A183" s="16" t="s">
        <v>451</v>
      </c>
      <c r="B183" s="16" t="s">
        <v>470</v>
      </c>
      <c r="C183" s="19">
        <v>1</v>
      </c>
      <c r="D183" s="8">
        <f t="shared" si="13"/>
        <v>1</v>
      </c>
      <c r="E183" s="62">
        <f t="shared" si="11"/>
        <v>0</v>
      </c>
      <c r="F183" s="8">
        <f t="shared" si="15"/>
        <v>0</v>
      </c>
      <c r="G183" s="62">
        <f t="shared" si="12"/>
        <v>0</v>
      </c>
      <c r="H183" s="19">
        <f t="shared" si="14"/>
        <v>0</v>
      </c>
    </row>
    <row r="184" spans="1:8">
      <c r="A184" s="16" t="s">
        <v>451</v>
      </c>
      <c r="B184" s="16" t="s">
        <v>472</v>
      </c>
      <c r="C184" s="19">
        <v>1</v>
      </c>
      <c r="D184" s="8">
        <f t="shared" si="13"/>
        <v>1</v>
      </c>
      <c r="E184" s="62">
        <f t="shared" si="11"/>
        <v>0</v>
      </c>
      <c r="F184" s="8">
        <f t="shared" si="15"/>
        <v>0</v>
      </c>
      <c r="G184" s="62">
        <f t="shared" si="12"/>
        <v>0</v>
      </c>
      <c r="H184" s="19">
        <f t="shared" si="14"/>
        <v>0</v>
      </c>
    </row>
    <row r="185" spans="1:8">
      <c r="A185" s="16" t="s">
        <v>451</v>
      </c>
      <c r="B185" s="16" t="s">
        <v>474</v>
      </c>
      <c r="C185" s="19">
        <v>1</v>
      </c>
      <c r="D185" s="8">
        <f t="shared" si="13"/>
        <v>1</v>
      </c>
      <c r="E185" s="62">
        <f t="shared" si="11"/>
        <v>0</v>
      </c>
      <c r="F185" s="8">
        <f t="shared" si="15"/>
        <v>0</v>
      </c>
      <c r="G185" s="62">
        <f t="shared" si="12"/>
        <v>0</v>
      </c>
      <c r="H185" s="19">
        <f t="shared" si="14"/>
        <v>0</v>
      </c>
    </row>
    <row r="186" spans="1:8">
      <c r="A186" s="16" t="s">
        <v>451</v>
      </c>
      <c r="B186" s="16" t="s">
        <v>477</v>
      </c>
      <c r="C186" s="19">
        <v>1</v>
      </c>
      <c r="D186" s="8">
        <f t="shared" si="13"/>
        <v>1</v>
      </c>
      <c r="E186" s="62">
        <f t="shared" si="11"/>
        <v>0</v>
      </c>
      <c r="F186" s="8">
        <f t="shared" si="15"/>
        <v>0</v>
      </c>
      <c r="G186" s="62">
        <f t="shared" si="12"/>
        <v>0</v>
      </c>
      <c r="H186" s="19">
        <f t="shared" si="14"/>
        <v>0</v>
      </c>
    </row>
    <row r="187" spans="1:8">
      <c r="A187" s="16" t="s">
        <v>451</v>
      </c>
      <c r="B187" s="16" t="s">
        <v>479</v>
      </c>
      <c r="C187" s="19">
        <v>1</v>
      </c>
      <c r="D187" s="8">
        <f t="shared" si="13"/>
        <v>1</v>
      </c>
      <c r="E187" s="62">
        <f t="shared" si="11"/>
        <v>0</v>
      </c>
      <c r="F187" s="8">
        <f t="shared" si="15"/>
        <v>0</v>
      </c>
      <c r="G187" s="62">
        <f t="shared" si="12"/>
        <v>0</v>
      </c>
      <c r="H187" s="19">
        <f t="shared" si="14"/>
        <v>0</v>
      </c>
    </row>
    <row r="188" spans="1:8">
      <c r="A188" s="16" t="s">
        <v>451</v>
      </c>
      <c r="B188" s="16" t="s">
        <v>480</v>
      </c>
      <c r="C188" s="19">
        <v>1</v>
      </c>
      <c r="D188" s="8">
        <f t="shared" si="13"/>
        <v>1</v>
      </c>
      <c r="E188" s="62">
        <f t="shared" si="11"/>
        <v>0</v>
      </c>
      <c r="F188" s="8">
        <f t="shared" si="15"/>
        <v>0</v>
      </c>
      <c r="G188" s="62">
        <f t="shared" si="12"/>
        <v>0</v>
      </c>
      <c r="H188" s="19">
        <f t="shared" si="14"/>
        <v>0</v>
      </c>
    </row>
    <row r="189" spans="1:8">
      <c r="A189" s="16" t="s">
        <v>451</v>
      </c>
      <c r="B189" s="16" t="s">
        <v>481</v>
      </c>
      <c r="C189" s="19">
        <v>1</v>
      </c>
      <c r="D189" s="8">
        <f t="shared" si="13"/>
        <v>1</v>
      </c>
      <c r="E189" s="62">
        <f t="shared" si="11"/>
        <v>0</v>
      </c>
      <c r="F189" s="8">
        <f t="shared" si="15"/>
        <v>0</v>
      </c>
      <c r="G189" s="62">
        <f t="shared" si="12"/>
        <v>0</v>
      </c>
      <c r="H189" s="19">
        <f t="shared" si="14"/>
        <v>0</v>
      </c>
    </row>
    <row r="190" spans="1:8">
      <c r="A190" s="16" t="s">
        <v>451</v>
      </c>
      <c r="B190" s="18" t="s">
        <v>482</v>
      </c>
      <c r="C190" s="33">
        <v>1</v>
      </c>
      <c r="D190" s="8">
        <f t="shared" si="13"/>
        <v>1</v>
      </c>
      <c r="E190" s="62">
        <f t="shared" si="11"/>
        <v>0</v>
      </c>
      <c r="F190" s="8">
        <f t="shared" si="15"/>
        <v>0</v>
      </c>
      <c r="G190" s="62">
        <f t="shared" si="12"/>
        <v>0</v>
      </c>
      <c r="H190" s="19">
        <f t="shared" si="14"/>
        <v>0</v>
      </c>
    </row>
    <row r="191" spans="1:8">
      <c r="A191" s="16" t="s">
        <v>451</v>
      </c>
      <c r="B191" s="18" t="s">
        <v>489</v>
      </c>
      <c r="C191" s="33">
        <v>1</v>
      </c>
      <c r="D191" s="8">
        <f t="shared" si="13"/>
        <v>1</v>
      </c>
      <c r="E191" s="62">
        <f t="shared" si="11"/>
        <v>0</v>
      </c>
      <c r="F191" s="8">
        <f t="shared" si="15"/>
        <v>0</v>
      </c>
      <c r="G191" s="62">
        <f t="shared" si="12"/>
        <v>0</v>
      </c>
      <c r="H191" s="19">
        <f t="shared" si="14"/>
        <v>0</v>
      </c>
    </row>
    <row r="192" spans="1:8">
      <c r="A192" s="16" t="s">
        <v>451</v>
      </c>
      <c r="B192" s="18" t="s">
        <v>485</v>
      </c>
      <c r="C192" s="33">
        <v>1</v>
      </c>
      <c r="D192" s="8">
        <f t="shared" si="13"/>
        <v>1</v>
      </c>
      <c r="E192" s="62">
        <f t="shared" si="11"/>
        <v>0</v>
      </c>
      <c r="F192" s="8">
        <f t="shared" si="15"/>
        <v>0</v>
      </c>
      <c r="G192" s="62">
        <f t="shared" si="12"/>
        <v>0</v>
      </c>
      <c r="H192" s="19">
        <f t="shared" si="14"/>
        <v>0</v>
      </c>
    </row>
    <row r="193" spans="1:8">
      <c r="A193" s="16" t="s">
        <v>451</v>
      </c>
      <c r="B193" s="18" t="s">
        <v>486</v>
      </c>
      <c r="C193" s="33">
        <v>1</v>
      </c>
      <c r="D193" s="8">
        <f t="shared" si="13"/>
        <v>1</v>
      </c>
      <c r="E193" s="62">
        <f t="shared" si="11"/>
        <v>0</v>
      </c>
      <c r="F193" s="8">
        <f t="shared" si="15"/>
        <v>0</v>
      </c>
      <c r="G193" s="62">
        <f t="shared" si="12"/>
        <v>0</v>
      </c>
      <c r="H193" s="19">
        <f t="shared" si="14"/>
        <v>0</v>
      </c>
    </row>
    <row r="194" spans="1:8">
      <c r="A194" s="16" t="s">
        <v>451</v>
      </c>
      <c r="B194" s="18" t="s">
        <v>487</v>
      </c>
      <c r="C194" s="33">
        <v>1</v>
      </c>
      <c r="D194" s="8">
        <f t="shared" si="13"/>
        <v>1</v>
      </c>
      <c r="E194" s="62">
        <f t="shared" ref="E194:E257" si="16">IF(C194&gt;=5,ROUNDUP(0.05*C194,0),0)</f>
        <v>0</v>
      </c>
      <c r="F194" s="8">
        <f t="shared" si="15"/>
        <v>0</v>
      </c>
      <c r="G194" s="62">
        <f t="shared" ref="G194:G257" si="17">ROUND(0.2*C194,0)</f>
        <v>0</v>
      </c>
      <c r="H194" s="19">
        <f t="shared" si="14"/>
        <v>0</v>
      </c>
    </row>
    <row r="195" spans="1:8">
      <c r="A195" s="8" t="s">
        <v>433</v>
      </c>
      <c r="B195" s="9" t="s">
        <v>434</v>
      </c>
      <c r="C195" s="33">
        <v>1</v>
      </c>
      <c r="D195" s="8">
        <f t="shared" ref="D195:D258" si="18">C195-F195-H195</f>
        <v>1</v>
      </c>
      <c r="E195" s="62">
        <f t="shared" si="16"/>
        <v>0</v>
      </c>
      <c r="F195" s="8">
        <f t="shared" si="15"/>
        <v>0</v>
      </c>
      <c r="G195" s="62">
        <f t="shared" si="17"/>
        <v>0</v>
      </c>
      <c r="H195" s="19">
        <f t="shared" ref="H195:H258" si="19">ROUND(C195*0.4,0)</f>
        <v>0</v>
      </c>
    </row>
    <row r="196" spans="1:8">
      <c r="A196" s="8" t="s">
        <v>433</v>
      </c>
      <c r="B196" s="9" t="s">
        <v>435</v>
      </c>
      <c r="C196" s="33">
        <v>1</v>
      </c>
      <c r="D196" s="8">
        <f t="shared" si="18"/>
        <v>1</v>
      </c>
      <c r="E196" s="62">
        <f t="shared" si="16"/>
        <v>0</v>
      </c>
      <c r="F196" s="8">
        <f t="shared" si="15"/>
        <v>0</v>
      </c>
      <c r="G196" s="62">
        <f t="shared" si="17"/>
        <v>0</v>
      </c>
      <c r="H196" s="19">
        <f t="shared" si="19"/>
        <v>0</v>
      </c>
    </row>
    <row r="197" spans="1:8">
      <c r="A197" s="8" t="s">
        <v>433</v>
      </c>
      <c r="B197" s="9" t="s">
        <v>436</v>
      </c>
      <c r="C197" s="33">
        <v>1</v>
      </c>
      <c r="D197" s="8">
        <f t="shared" si="18"/>
        <v>1</v>
      </c>
      <c r="E197" s="62">
        <f t="shared" si="16"/>
        <v>0</v>
      </c>
      <c r="F197" s="8">
        <f t="shared" si="15"/>
        <v>0</v>
      </c>
      <c r="G197" s="62">
        <f t="shared" si="17"/>
        <v>0</v>
      </c>
      <c r="H197" s="19">
        <f t="shared" si="19"/>
        <v>0</v>
      </c>
    </row>
    <row r="198" spans="1:8">
      <c r="A198" s="8" t="s">
        <v>433</v>
      </c>
      <c r="B198" s="9" t="s">
        <v>437</v>
      </c>
      <c r="C198" s="33">
        <v>1</v>
      </c>
      <c r="D198" s="8">
        <f t="shared" si="18"/>
        <v>1</v>
      </c>
      <c r="E198" s="62">
        <f t="shared" si="16"/>
        <v>0</v>
      </c>
      <c r="F198" s="8">
        <f t="shared" si="15"/>
        <v>0</v>
      </c>
      <c r="G198" s="62">
        <f t="shared" si="17"/>
        <v>0</v>
      </c>
      <c r="H198" s="19">
        <f t="shared" si="19"/>
        <v>0</v>
      </c>
    </row>
    <row r="199" spans="1:8">
      <c r="A199" s="8" t="s">
        <v>433</v>
      </c>
      <c r="B199" s="9" t="s">
        <v>438</v>
      </c>
      <c r="C199" s="33">
        <v>1</v>
      </c>
      <c r="D199" s="8">
        <f t="shared" si="18"/>
        <v>1</v>
      </c>
      <c r="E199" s="62">
        <f t="shared" si="16"/>
        <v>0</v>
      </c>
      <c r="F199" s="8">
        <f t="shared" si="15"/>
        <v>0</v>
      </c>
      <c r="G199" s="62">
        <f t="shared" si="17"/>
        <v>0</v>
      </c>
      <c r="H199" s="19">
        <f t="shared" si="19"/>
        <v>0</v>
      </c>
    </row>
    <row r="200" spans="1:8">
      <c r="A200" s="8" t="s">
        <v>433</v>
      </c>
      <c r="B200" s="9" t="s">
        <v>439</v>
      </c>
      <c r="C200" s="33">
        <v>1</v>
      </c>
      <c r="D200" s="8">
        <f t="shared" si="18"/>
        <v>1</v>
      </c>
      <c r="E200" s="62">
        <f t="shared" si="16"/>
        <v>0</v>
      </c>
      <c r="F200" s="8">
        <f t="shared" si="15"/>
        <v>0</v>
      </c>
      <c r="G200" s="62">
        <f t="shared" si="17"/>
        <v>0</v>
      </c>
      <c r="H200" s="19">
        <f t="shared" si="19"/>
        <v>0</v>
      </c>
    </row>
    <row r="201" spans="1:8">
      <c r="A201" s="8" t="s">
        <v>433</v>
      </c>
      <c r="B201" s="9" t="s">
        <v>440</v>
      </c>
      <c r="C201" s="33">
        <v>1</v>
      </c>
      <c r="D201" s="8">
        <f t="shared" si="18"/>
        <v>1</v>
      </c>
      <c r="E201" s="62">
        <f t="shared" si="16"/>
        <v>0</v>
      </c>
      <c r="F201" s="8">
        <f t="shared" si="15"/>
        <v>0</v>
      </c>
      <c r="G201" s="62">
        <f t="shared" si="17"/>
        <v>0</v>
      </c>
      <c r="H201" s="19">
        <f t="shared" si="19"/>
        <v>0</v>
      </c>
    </row>
    <row r="202" spans="1:8">
      <c r="A202" s="8" t="s">
        <v>433</v>
      </c>
      <c r="B202" s="9" t="s">
        <v>441</v>
      </c>
      <c r="C202" s="33">
        <v>1</v>
      </c>
      <c r="D202" s="8">
        <f t="shared" si="18"/>
        <v>1</v>
      </c>
      <c r="E202" s="62">
        <f t="shared" si="16"/>
        <v>0</v>
      </c>
      <c r="F202" s="8">
        <f t="shared" si="15"/>
        <v>0</v>
      </c>
      <c r="G202" s="62">
        <f t="shared" si="17"/>
        <v>0</v>
      </c>
      <c r="H202" s="19">
        <f t="shared" si="19"/>
        <v>0</v>
      </c>
    </row>
    <row r="203" spans="1:8">
      <c r="A203" s="8" t="s">
        <v>433</v>
      </c>
      <c r="B203" s="9" t="s">
        <v>442</v>
      </c>
      <c r="C203" s="33">
        <v>1</v>
      </c>
      <c r="D203" s="8">
        <f t="shared" si="18"/>
        <v>1</v>
      </c>
      <c r="E203" s="62">
        <f t="shared" si="16"/>
        <v>0</v>
      </c>
      <c r="F203" s="8">
        <f t="shared" si="15"/>
        <v>0</v>
      </c>
      <c r="G203" s="62">
        <f t="shared" si="17"/>
        <v>0</v>
      </c>
      <c r="H203" s="19">
        <f t="shared" si="19"/>
        <v>0</v>
      </c>
    </row>
    <row r="204" spans="1:8">
      <c r="A204" s="8" t="s">
        <v>433</v>
      </c>
      <c r="B204" s="9" t="s">
        <v>443</v>
      </c>
      <c r="C204" s="33">
        <v>1</v>
      </c>
      <c r="D204" s="8">
        <f t="shared" si="18"/>
        <v>1</v>
      </c>
      <c r="E204" s="62">
        <f t="shared" si="16"/>
        <v>0</v>
      </c>
      <c r="F204" s="8">
        <f t="shared" si="15"/>
        <v>0</v>
      </c>
      <c r="G204" s="62">
        <f t="shared" si="17"/>
        <v>0</v>
      </c>
      <c r="H204" s="19">
        <f t="shared" si="19"/>
        <v>0</v>
      </c>
    </row>
    <row r="205" spans="1:8">
      <c r="A205" s="8" t="s">
        <v>433</v>
      </c>
      <c r="B205" s="9" t="s">
        <v>444</v>
      </c>
      <c r="C205" s="33">
        <v>1</v>
      </c>
      <c r="D205" s="8">
        <f t="shared" si="18"/>
        <v>1</v>
      </c>
      <c r="E205" s="62">
        <f t="shared" si="16"/>
        <v>0</v>
      </c>
      <c r="F205" s="8">
        <f t="shared" si="15"/>
        <v>0</v>
      </c>
      <c r="G205" s="62">
        <f t="shared" si="17"/>
        <v>0</v>
      </c>
      <c r="H205" s="19">
        <f t="shared" si="19"/>
        <v>0</v>
      </c>
    </row>
    <row r="206" spans="1:8">
      <c r="A206" s="8" t="s">
        <v>433</v>
      </c>
      <c r="B206" s="9" t="s">
        <v>445</v>
      </c>
      <c r="C206" s="33">
        <v>1</v>
      </c>
      <c r="D206" s="8">
        <f t="shared" si="18"/>
        <v>1</v>
      </c>
      <c r="E206" s="62">
        <f t="shared" si="16"/>
        <v>0</v>
      </c>
      <c r="F206" s="8">
        <f t="shared" si="15"/>
        <v>0</v>
      </c>
      <c r="G206" s="62">
        <f t="shared" si="17"/>
        <v>0</v>
      </c>
      <c r="H206" s="19">
        <f t="shared" si="19"/>
        <v>0</v>
      </c>
    </row>
    <row r="207" spans="1:8">
      <c r="A207" s="8" t="s">
        <v>433</v>
      </c>
      <c r="B207" s="9" t="s">
        <v>446</v>
      </c>
      <c r="C207" s="33">
        <v>1</v>
      </c>
      <c r="D207" s="8">
        <f t="shared" si="18"/>
        <v>1</v>
      </c>
      <c r="E207" s="62">
        <f t="shared" si="16"/>
        <v>0</v>
      </c>
      <c r="F207" s="8">
        <f t="shared" si="15"/>
        <v>0</v>
      </c>
      <c r="G207" s="62">
        <f t="shared" si="17"/>
        <v>0</v>
      </c>
      <c r="H207" s="19">
        <f t="shared" si="19"/>
        <v>0</v>
      </c>
    </row>
    <row r="208" spans="1:8">
      <c r="A208" s="8" t="s">
        <v>433</v>
      </c>
      <c r="B208" s="9" t="s">
        <v>447</v>
      </c>
      <c r="C208" s="33">
        <v>25</v>
      </c>
      <c r="D208" s="8">
        <f t="shared" si="18"/>
        <v>10</v>
      </c>
      <c r="E208" s="62">
        <f t="shared" si="16"/>
        <v>2</v>
      </c>
      <c r="F208" s="19">
        <f>E208+2</f>
        <v>4</v>
      </c>
      <c r="G208" s="62">
        <f t="shared" si="17"/>
        <v>5</v>
      </c>
      <c r="H208" s="19">
        <f>ROUND(C208*0.4,0)+1</f>
        <v>11</v>
      </c>
    </row>
    <row r="209" spans="1:8">
      <c r="A209" s="8" t="s">
        <v>433</v>
      </c>
      <c r="B209" s="9" t="s">
        <v>448</v>
      </c>
      <c r="C209" s="33">
        <v>1</v>
      </c>
      <c r="D209" s="8">
        <f t="shared" si="18"/>
        <v>1</v>
      </c>
      <c r="E209" s="62">
        <f t="shared" si="16"/>
        <v>0</v>
      </c>
      <c r="F209" s="8">
        <f>E209</f>
        <v>0</v>
      </c>
      <c r="G209" s="62">
        <f t="shared" si="17"/>
        <v>0</v>
      </c>
      <c r="H209" s="19">
        <f t="shared" si="19"/>
        <v>0</v>
      </c>
    </row>
    <row r="210" spans="1:8">
      <c r="A210" s="8" t="s">
        <v>433</v>
      </c>
      <c r="B210" s="9" t="s">
        <v>449</v>
      </c>
      <c r="C210" s="33">
        <v>1</v>
      </c>
      <c r="D210" s="8">
        <f t="shared" si="18"/>
        <v>1</v>
      </c>
      <c r="E210" s="62">
        <f t="shared" si="16"/>
        <v>0</v>
      </c>
      <c r="F210" s="8">
        <f t="shared" ref="F210:F273" si="20">E210</f>
        <v>0</v>
      </c>
      <c r="G210" s="62">
        <f t="shared" si="17"/>
        <v>0</v>
      </c>
      <c r="H210" s="19">
        <f t="shared" si="19"/>
        <v>0</v>
      </c>
    </row>
    <row r="211" spans="1:8">
      <c r="A211" s="8" t="s">
        <v>433</v>
      </c>
      <c r="B211" s="9" t="s">
        <v>450</v>
      </c>
      <c r="C211" s="33">
        <v>1</v>
      </c>
      <c r="D211" s="8">
        <f t="shared" si="18"/>
        <v>1</v>
      </c>
      <c r="E211" s="62">
        <f t="shared" si="16"/>
        <v>0</v>
      </c>
      <c r="F211" s="8">
        <f t="shared" si="20"/>
        <v>0</v>
      </c>
      <c r="G211" s="62">
        <f t="shared" si="17"/>
        <v>0</v>
      </c>
      <c r="H211" s="19">
        <f t="shared" si="19"/>
        <v>0</v>
      </c>
    </row>
    <row r="212" spans="1:8">
      <c r="A212" s="5" t="s">
        <v>231</v>
      </c>
      <c r="B212" s="23" t="s">
        <v>232</v>
      </c>
      <c r="C212" s="33">
        <v>1</v>
      </c>
      <c r="D212" s="8">
        <f t="shared" si="18"/>
        <v>1</v>
      </c>
      <c r="E212" s="62">
        <f t="shared" si="16"/>
        <v>0</v>
      </c>
      <c r="F212" s="8">
        <f t="shared" si="20"/>
        <v>0</v>
      </c>
      <c r="G212" s="62">
        <f t="shared" si="17"/>
        <v>0</v>
      </c>
      <c r="H212" s="19">
        <f t="shared" si="19"/>
        <v>0</v>
      </c>
    </row>
    <row r="213" spans="1:8">
      <c r="A213" s="5" t="s">
        <v>231</v>
      </c>
      <c r="B213" s="23" t="s">
        <v>233</v>
      </c>
      <c r="C213" s="33">
        <v>1</v>
      </c>
      <c r="D213" s="8">
        <f t="shared" si="18"/>
        <v>1</v>
      </c>
      <c r="E213" s="62">
        <f t="shared" si="16"/>
        <v>0</v>
      </c>
      <c r="F213" s="8">
        <f t="shared" si="20"/>
        <v>0</v>
      </c>
      <c r="G213" s="62">
        <f t="shared" si="17"/>
        <v>0</v>
      </c>
      <c r="H213" s="19">
        <f t="shared" si="19"/>
        <v>0</v>
      </c>
    </row>
    <row r="214" spans="1:8">
      <c r="A214" s="5" t="s">
        <v>231</v>
      </c>
      <c r="B214" s="23" t="s">
        <v>234</v>
      </c>
      <c r="C214" s="33">
        <v>1</v>
      </c>
      <c r="D214" s="8">
        <f t="shared" si="18"/>
        <v>1</v>
      </c>
      <c r="E214" s="62">
        <f t="shared" si="16"/>
        <v>0</v>
      </c>
      <c r="F214" s="8">
        <f t="shared" si="20"/>
        <v>0</v>
      </c>
      <c r="G214" s="62">
        <f t="shared" si="17"/>
        <v>0</v>
      </c>
      <c r="H214" s="19">
        <f t="shared" si="19"/>
        <v>0</v>
      </c>
    </row>
    <row r="215" spans="1:8">
      <c r="A215" s="5" t="s">
        <v>231</v>
      </c>
      <c r="B215" s="23" t="s">
        <v>235</v>
      </c>
      <c r="C215" s="33">
        <v>1</v>
      </c>
      <c r="D215" s="8">
        <f t="shared" si="18"/>
        <v>1</v>
      </c>
      <c r="E215" s="62">
        <f t="shared" si="16"/>
        <v>0</v>
      </c>
      <c r="F215" s="8">
        <f t="shared" si="20"/>
        <v>0</v>
      </c>
      <c r="G215" s="62">
        <f t="shared" si="17"/>
        <v>0</v>
      </c>
      <c r="H215" s="19">
        <f t="shared" si="19"/>
        <v>0</v>
      </c>
    </row>
    <row r="216" spans="1:8">
      <c r="A216" s="5" t="s">
        <v>231</v>
      </c>
      <c r="B216" s="23" t="s">
        <v>236</v>
      </c>
      <c r="C216" s="33">
        <v>1</v>
      </c>
      <c r="D216" s="8">
        <f t="shared" si="18"/>
        <v>1</v>
      </c>
      <c r="E216" s="62">
        <f t="shared" si="16"/>
        <v>0</v>
      </c>
      <c r="F216" s="8">
        <f t="shared" si="20"/>
        <v>0</v>
      </c>
      <c r="G216" s="62">
        <f t="shared" si="17"/>
        <v>0</v>
      </c>
      <c r="H216" s="19">
        <f t="shared" si="19"/>
        <v>0</v>
      </c>
    </row>
    <row r="217" spans="1:8">
      <c r="A217" s="5" t="s">
        <v>231</v>
      </c>
      <c r="B217" s="23" t="s">
        <v>237</v>
      </c>
      <c r="C217" s="33">
        <v>1</v>
      </c>
      <c r="D217" s="8">
        <f t="shared" si="18"/>
        <v>1</v>
      </c>
      <c r="E217" s="62">
        <f t="shared" si="16"/>
        <v>0</v>
      </c>
      <c r="F217" s="8">
        <f t="shared" si="20"/>
        <v>0</v>
      </c>
      <c r="G217" s="62">
        <f t="shared" si="17"/>
        <v>0</v>
      </c>
      <c r="H217" s="19">
        <f t="shared" si="19"/>
        <v>0</v>
      </c>
    </row>
    <row r="218" spans="1:8">
      <c r="A218" s="5" t="s">
        <v>231</v>
      </c>
      <c r="B218" s="23" t="s">
        <v>238</v>
      </c>
      <c r="C218" s="33">
        <v>1</v>
      </c>
      <c r="D218" s="8">
        <f t="shared" si="18"/>
        <v>1</v>
      </c>
      <c r="E218" s="62">
        <f t="shared" si="16"/>
        <v>0</v>
      </c>
      <c r="F218" s="8">
        <f t="shared" si="20"/>
        <v>0</v>
      </c>
      <c r="G218" s="62">
        <f t="shared" si="17"/>
        <v>0</v>
      </c>
      <c r="H218" s="19">
        <f t="shared" si="19"/>
        <v>0</v>
      </c>
    </row>
    <row r="219" spans="1:8">
      <c r="A219" s="5" t="s">
        <v>231</v>
      </c>
      <c r="B219" s="23" t="s">
        <v>239</v>
      </c>
      <c r="C219" s="33">
        <v>2</v>
      </c>
      <c r="D219" s="8">
        <f t="shared" si="18"/>
        <v>1</v>
      </c>
      <c r="E219" s="62">
        <f t="shared" si="16"/>
        <v>0</v>
      </c>
      <c r="F219" s="8">
        <f t="shared" si="20"/>
        <v>0</v>
      </c>
      <c r="G219" s="62">
        <f t="shared" si="17"/>
        <v>0</v>
      </c>
      <c r="H219" s="19">
        <f t="shared" si="19"/>
        <v>1</v>
      </c>
    </row>
    <row r="220" spans="1:8">
      <c r="A220" s="5" t="s">
        <v>231</v>
      </c>
      <c r="B220" s="23" t="s">
        <v>240</v>
      </c>
      <c r="C220" s="33">
        <v>4</v>
      </c>
      <c r="D220" s="8">
        <f t="shared" si="18"/>
        <v>2</v>
      </c>
      <c r="E220" s="62">
        <f t="shared" si="16"/>
        <v>0</v>
      </c>
      <c r="F220" s="8">
        <f t="shared" si="20"/>
        <v>0</v>
      </c>
      <c r="G220" s="62">
        <f t="shared" si="17"/>
        <v>1</v>
      </c>
      <c r="H220" s="19">
        <f t="shared" si="19"/>
        <v>2</v>
      </c>
    </row>
    <row r="221" spans="1:8">
      <c r="A221" s="8" t="s">
        <v>427</v>
      </c>
      <c r="B221" s="9" t="s">
        <v>428</v>
      </c>
      <c r="C221" s="19">
        <v>1</v>
      </c>
      <c r="D221" s="8">
        <f t="shared" si="18"/>
        <v>1</v>
      </c>
      <c r="E221" s="62">
        <f t="shared" si="16"/>
        <v>0</v>
      </c>
      <c r="F221" s="8">
        <f t="shared" si="20"/>
        <v>0</v>
      </c>
      <c r="G221" s="62">
        <f t="shared" si="17"/>
        <v>0</v>
      </c>
      <c r="H221" s="19">
        <f t="shared" si="19"/>
        <v>0</v>
      </c>
    </row>
    <row r="222" spans="1:8">
      <c r="A222" s="8" t="s">
        <v>427</v>
      </c>
      <c r="B222" s="9" t="s">
        <v>429</v>
      </c>
      <c r="C222" s="19">
        <v>1</v>
      </c>
      <c r="D222" s="8">
        <f t="shared" si="18"/>
        <v>1</v>
      </c>
      <c r="E222" s="62">
        <f t="shared" si="16"/>
        <v>0</v>
      </c>
      <c r="F222" s="8">
        <f t="shared" si="20"/>
        <v>0</v>
      </c>
      <c r="G222" s="62">
        <f t="shared" si="17"/>
        <v>0</v>
      </c>
      <c r="H222" s="19">
        <f t="shared" si="19"/>
        <v>0</v>
      </c>
    </row>
    <row r="223" spans="1:8">
      <c r="A223" s="8" t="s">
        <v>427</v>
      </c>
      <c r="B223" s="9" t="s">
        <v>430</v>
      </c>
      <c r="C223" s="19">
        <v>1</v>
      </c>
      <c r="D223" s="8">
        <f t="shared" si="18"/>
        <v>1</v>
      </c>
      <c r="E223" s="62">
        <f t="shared" si="16"/>
        <v>0</v>
      </c>
      <c r="F223" s="8">
        <f t="shared" si="20"/>
        <v>0</v>
      </c>
      <c r="G223" s="62">
        <f t="shared" si="17"/>
        <v>0</v>
      </c>
      <c r="H223" s="19">
        <f t="shared" si="19"/>
        <v>0</v>
      </c>
    </row>
    <row r="224" spans="1:8">
      <c r="A224" s="8" t="s">
        <v>427</v>
      </c>
      <c r="B224" s="9" t="s">
        <v>431</v>
      </c>
      <c r="C224" s="19">
        <v>5</v>
      </c>
      <c r="D224" s="8">
        <f t="shared" si="18"/>
        <v>2</v>
      </c>
      <c r="E224" s="62">
        <f t="shared" si="16"/>
        <v>1</v>
      </c>
      <c r="F224" s="8">
        <f t="shared" si="20"/>
        <v>1</v>
      </c>
      <c r="G224" s="62">
        <f t="shared" si="17"/>
        <v>1</v>
      </c>
      <c r="H224" s="19">
        <f t="shared" si="19"/>
        <v>2</v>
      </c>
    </row>
    <row r="225" spans="1:8">
      <c r="A225" s="8" t="s">
        <v>427</v>
      </c>
      <c r="B225" s="9" t="s">
        <v>432</v>
      </c>
      <c r="C225" s="19">
        <v>1</v>
      </c>
      <c r="D225" s="8">
        <f t="shared" si="18"/>
        <v>1</v>
      </c>
      <c r="E225" s="62">
        <f t="shared" si="16"/>
        <v>0</v>
      </c>
      <c r="F225" s="8">
        <f t="shared" si="20"/>
        <v>0</v>
      </c>
      <c r="G225" s="62">
        <f t="shared" si="17"/>
        <v>0</v>
      </c>
      <c r="H225" s="19">
        <f t="shared" si="19"/>
        <v>0</v>
      </c>
    </row>
    <row r="226" spans="1:8">
      <c r="A226" s="5" t="s">
        <v>490</v>
      </c>
      <c r="B226" s="23" t="s">
        <v>491</v>
      </c>
      <c r="C226" s="19">
        <v>8</v>
      </c>
      <c r="D226" s="8">
        <f t="shared" si="18"/>
        <v>4</v>
      </c>
      <c r="E226" s="62">
        <f t="shared" si="16"/>
        <v>1</v>
      </c>
      <c r="F226" s="8">
        <f t="shared" si="20"/>
        <v>1</v>
      </c>
      <c r="G226" s="62">
        <f t="shared" si="17"/>
        <v>2</v>
      </c>
      <c r="H226" s="19">
        <f t="shared" si="19"/>
        <v>3</v>
      </c>
    </row>
    <row r="227" spans="1:8">
      <c r="A227" s="5" t="s">
        <v>528</v>
      </c>
      <c r="B227" s="24" t="s">
        <v>492</v>
      </c>
      <c r="C227" s="8">
        <v>1</v>
      </c>
      <c r="D227" s="8">
        <f t="shared" si="18"/>
        <v>1</v>
      </c>
      <c r="E227" s="62">
        <f t="shared" si="16"/>
        <v>0</v>
      </c>
      <c r="F227" s="8">
        <f t="shared" si="20"/>
        <v>0</v>
      </c>
      <c r="G227" s="62">
        <f t="shared" si="17"/>
        <v>0</v>
      </c>
      <c r="H227" s="19">
        <f t="shared" si="19"/>
        <v>0</v>
      </c>
    </row>
    <row r="228" spans="1:8">
      <c r="A228" s="5" t="s">
        <v>528</v>
      </c>
      <c r="B228" s="24" t="s">
        <v>493</v>
      </c>
      <c r="C228" s="8">
        <v>1</v>
      </c>
      <c r="D228" s="8">
        <f t="shared" si="18"/>
        <v>1</v>
      </c>
      <c r="E228" s="62">
        <f t="shared" si="16"/>
        <v>0</v>
      </c>
      <c r="F228" s="8">
        <f t="shared" si="20"/>
        <v>0</v>
      </c>
      <c r="G228" s="62">
        <f t="shared" si="17"/>
        <v>0</v>
      </c>
      <c r="H228" s="19">
        <f t="shared" si="19"/>
        <v>0</v>
      </c>
    </row>
    <row r="229" spans="1:8">
      <c r="A229" s="5" t="s">
        <v>528</v>
      </c>
      <c r="B229" s="24" t="s">
        <v>495</v>
      </c>
      <c r="C229" s="8">
        <v>1</v>
      </c>
      <c r="D229" s="8">
        <f t="shared" si="18"/>
        <v>1</v>
      </c>
      <c r="E229" s="62">
        <f t="shared" si="16"/>
        <v>0</v>
      </c>
      <c r="F229" s="8">
        <f t="shared" si="20"/>
        <v>0</v>
      </c>
      <c r="G229" s="62">
        <f t="shared" si="17"/>
        <v>0</v>
      </c>
      <c r="H229" s="19">
        <f t="shared" si="19"/>
        <v>0</v>
      </c>
    </row>
    <row r="230" spans="1:8">
      <c r="A230" s="5" t="s">
        <v>528</v>
      </c>
      <c r="B230" s="24" t="s">
        <v>497</v>
      </c>
      <c r="C230" s="8">
        <v>1</v>
      </c>
      <c r="D230" s="8">
        <f t="shared" si="18"/>
        <v>1</v>
      </c>
      <c r="E230" s="62">
        <f t="shared" si="16"/>
        <v>0</v>
      </c>
      <c r="F230" s="8">
        <f t="shared" si="20"/>
        <v>0</v>
      </c>
      <c r="G230" s="62">
        <f t="shared" si="17"/>
        <v>0</v>
      </c>
      <c r="H230" s="19">
        <f t="shared" si="19"/>
        <v>0</v>
      </c>
    </row>
    <row r="231" spans="1:8">
      <c r="A231" s="5" t="s">
        <v>528</v>
      </c>
      <c r="B231" s="24" t="s">
        <v>498</v>
      </c>
      <c r="C231" s="8">
        <v>1</v>
      </c>
      <c r="D231" s="8">
        <f t="shared" si="18"/>
        <v>1</v>
      </c>
      <c r="E231" s="62">
        <f t="shared" si="16"/>
        <v>0</v>
      </c>
      <c r="F231" s="8">
        <f t="shared" si="20"/>
        <v>0</v>
      </c>
      <c r="G231" s="62">
        <f t="shared" si="17"/>
        <v>0</v>
      </c>
      <c r="H231" s="19">
        <f t="shared" si="19"/>
        <v>0</v>
      </c>
    </row>
    <row r="232" spans="1:8">
      <c r="A232" s="5" t="s">
        <v>528</v>
      </c>
      <c r="B232" s="24" t="s">
        <v>500</v>
      </c>
      <c r="C232" s="8">
        <v>1</v>
      </c>
      <c r="D232" s="8">
        <f t="shared" si="18"/>
        <v>1</v>
      </c>
      <c r="E232" s="62">
        <f t="shared" si="16"/>
        <v>0</v>
      </c>
      <c r="F232" s="8">
        <f t="shared" si="20"/>
        <v>0</v>
      </c>
      <c r="G232" s="62">
        <f t="shared" si="17"/>
        <v>0</v>
      </c>
      <c r="H232" s="19">
        <f t="shared" si="19"/>
        <v>0</v>
      </c>
    </row>
    <row r="233" spans="1:8">
      <c r="A233" s="5" t="s">
        <v>528</v>
      </c>
      <c r="B233" s="24" t="s">
        <v>501</v>
      </c>
      <c r="C233" s="8">
        <v>1</v>
      </c>
      <c r="D233" s="8">
        <f t="shared" si="18"/>
        <v>1</v>
      </c>
      <c r="E233" s="62">
        <f t="shared" si="16"/>
        <v>0</v>
      </c>
      <c r="F233" s="8">
        <f t="shared" si="20"/>
        <v>0</v>
      </c>
      <c r="G233" s="62">
        <f t="shared" si="17"/>
        <v>0</v>
      </c>
      <c r="H233" s="19">
        <f t="shared" si="19"/>
        <v>0</v>
      </c>
    </row>
    <row r="234" spans="1:8">
      <c r="A234" s="5" t="s">
        <v>528</v>
      </c>
      <c r="B234" s="24" t="s">
        <v>502</v>
      </c>
      <c r="C234" s="8">
        <v>1</v>
      </c>
      <c r="D234" s="8">
        <f t="shared" si="18"/>
        <v>1</v>
      </c>
      <c r="E234" s="62">
        <f t="shared" si="16"/>
        <v>0</v>
      </c>
      <c r="F234" s="8">
        <f t="shared" si="20"/>
        <v>0</v>
      </c>
      <c r="G234" s="62">
        <f t="shared" si="17"/>
        <v>0</v>
      </c>
      <c r="H234" s="19">
        <f t="shared" si="19"/>
        <v>0</v>
      </c>
    </row>
    <row r="235" spans="1:8">
      <c r="A235" s="5" t="s">
        <v>528</v>
      </c>
      <c r="B235" s="24" t="s">
        <v>503</v>
      </c>
      <c r="C235" s="8">
        <v>1</v>
      </c>
      <c r="D235" s="8">
        <f t="shared" si="18"/>
        <v>1</v>
      </c>
      <c r="E235" s="62">
        <f t="shared" si="16"/>
        <v>0</v>
      </c>
      <c r="F235" s="8">
        <f t="shared" si="20"/>
        <v>0</v>
      </c>
      <c r="G235" s="62">
        <f t="shared" si="17"/>
        <v>0</v>
      </c>
      <c r="H235" s="19">
        <f t="shared" si="19"/>
        <v>0</v>
      </c>
    </row>
    <row r="236" spans="1:8">
      <c r="A236" s="5" t="s">
        <v>528</v>
      </c>
      <c r="B236" s="24" t="s">
        <v>505</v>
      </c>
      <c r="C236" s="8">
        <v>1</v>
      </c>
      <c r="D236" s="8">
        <f t="shared" si="18"/>
        <v>1</v>
      </c>
      <c r="E236" s="62">
        <f t="shared" si="16"/>
        <v>0</v>
      </c>
      <c r="F236" s="8">
        <f t="shared" si="20"/>
        <v>0</v>
      </c>
      <c r="G236" s="62">
        <f t="shared" si="17"/>
        <v>0</v>
      </c>
      <c r="H236" s="19">
        <f t="shared" si="19"/>
        <v>0</v>
      </c>
    </row>
    <row r="237" spans="1:8">
      <c r="A237" s="5" t="s">
        <v>528</v>
      </c>
      <c r="B237" s="24" t="s">
        <v>506</v>
      </c>
      <c r="C237" s="8">
        <v>1</v>
      </c>
      <c r="D237" s="8">
        <f t="shared" si="18"/>
        <v>1</v>
      </c>
      <c r="E237" s="62">
        <f t="shared" si="16"/>
        <v>0</v>
      </c>
      <c r="F237" s="8">
        <f t="shared" si="20"/>
        <v>0</v>
      </c>
      <c r="G237" s="62">
        <f t="shared" si="17"/>
        <v>0</v>
      </c>
      <c r="H237" s="19">
        <f t="shared" si="19"/>
        <v>0</v>
      </c>
    </row>
    <row r="238" spans="1:8">
      <c r="A238" s="5" t="s">
        <v>528</v>
      </c>
      <c r="B238" s="31" t="s">
        <v>507</v>
      </c>
      <c r="C238" s="8">
        <v>1</v>
      </c>
      <c r="D238" s="8">
        <f t="shared" si="18"/>
        <v>1</v>
      </c>
      <c r="E238" s="62">
        <f t="shared" si="16"/>
        <v>0</v>
      </c>
      <c r="F238" s="8">
        <f t="shared" si="20"/>
        <v>0</v>
      </c>
      <c r="G238" s="62">
        <f t="shared" si="17"/>
        <v>0</v>
      </c>
      <c r="H238" s="19">
        <f t="shared" si="19"/>
        <v>0</v>
      </c>
    </row>
    <row r="239" spans="1:8">
      <c r="A239" s="5" t="s">
        <v>528</v>
      </c>
      <c r="B239" s="31" t="s">
        <v>508</v>
      </c>
      <c r="C239" s="8">
        <v>1</v>
      </c>
      <c r="D239" s="8">
        <f t="shared" si="18"/>
        <v>1</v>
      </c>
      <c r="E239" s="62">
        <f t="shared" si="16"/>
        <v>0</v>
      </c>
      <c r="F239" s="8">
        <f t="shared" si="20"/>
        <v>0</v>
      </c>
      <c r="G239" s="62">
        <f t="shared" si="17"/>
        <v>0</v>
      </c>
      <c r="H239" s="19">
        <f t="shared" si="19"/>
        <v>0</v>
      </c>
    </row>
    <row r="240" spans="1:8">
      <c r="A240" s="5" t="s">
        <v>528</v>
      </c>
      <c r="B240" s="31" t="s">
        <v>509</v>
      </c>
      <c r="C240" s="8">
        <v>1</v>
      </c>
      <c r="D240" s="8">
        <f t="shared" si="18"/>
        <v>1</v>
      </c>
      <c r="E240" s="62">
        <f t="shared" si="16"/>
        <v>0</v>
      </c>
      <c r="F240" s="8">
        <f t="shared" si="20"/>
        <v>0</v>
      </c>
      <c r="G240" s="62">
        <f t="shared" si="17"/>
        <v>0</v>
      </c>
      <c r="H240" s="19">
        <f t="shared" si="19"/>
        <v>0</v>
      </c>
    </row>
    <row r="241" spans="1:8">
      <c r="A241" s="5" t="s">
        <v>528</v>
      </c>
      <c r="B241" s="31" t="s">
        <v>510</v>
      </c>
      <c r="C241" s="8">
        <v>1</v>
      </c>
      <c r="D241" s="8">
        <f t="shared" si="18"/>
        <v>1</v>
      </c>
      <c r="E241" s="62">
        <f t="shared" si="16"/>
        <v>0</v>
      </c>
      <c r="F241" s="8">
        <f t="shared" si="20"/>
        <v>0</v>
      </c>
      <c r="G241" s="62">
        <f t="shared" si="17"/>
        <v>0</v>
      </c>
      <c r="H241" s="19">
        <f t="shared" si="19"/>
        <v>0</v>
      </c>
    </row>
    <row r="242" spans="1:8">
      <c r="A242" s="5" t="s">
        <v>528</v>
      </c>
      <c r="B242" s="31" t="s">
        <v>511</v>
      </c>
      <c r="C242" s="8">
        <v>1</v>
      </c>
      <c r="D242" s="8">
        <f t="shared" si="18"/>
        <v>1</v>
      </c>
      <c r="E242" s="62">
        <f t="shared" si="16"/>
        <v>0</v>
      </c>
      <c r="F242" s="8">
        <f t="shared" si="20"/>
        <v>0</v>
      </c>
      <c r="G242" s="62">
        <f t="shared" si="17"/>
        <v>0</v>
      </c>
      <c r="H242" s="19">
        <f t="shared" si="19"/>
        <v>0</v>
      </c>
    </row>
    <row r="243" spans="1:8">
      <c r="A243" s="5" t="s">
        <v>528</v>
      </c>
      <c r="B243" s="31" t="s">
        <v>512</v>
      </c>
      <c r="C243" s="8">
        <v>1</v>
      </c>
      <c r="D243" s="8">
        <f t="shared" si="18"/>
        <v>1</v>
      </c>
      <c r="E243" s="62">
        <f t="shared" si="16"/>
        <v>0</v>
      </c>
      <c r="F243" s="8">
        <f t="shared" si="20"/>
        <v>0</v>
      </c>
      <c r="G243" s="62">
        <f t="shared" si="17"/>
        <v>0</v>
      </c>
      <c r="H243" s="19">
        <f t="shared" si="19"/>
        <v>0</v>
      </c>
    </row>
    <row r="244" spans="1:8">
      <c r="A244" s="5" t="s">
        <v>528</v>
      </c>
      <c r="B244" s="31" t="s">
        <v>513</v>
      </c>
      <c r="C244" s="8">
        <v>1</v>
      </c>
      <c r="D244" s="8">
        <f t="shared" si="18"/>
        <v>1</v>
      </c>
      <c r="E244" s="62">
        <f t="shared" si="16"/>
        <v>0</v>
      </c>
      <c r="F244" s="8">
        <f t="shared" si="20"/>
        <v>0</v>
      </c>
      <c r="G244" s="62">
        <f t="shared" si="17"/>
        <v>0</v>
      </c>
      <c r="H244" s="19">
        <f t="shared" si="19"/>
        <v>0</v>
      </c>
    </row>
    <row r="245" spans="1:8">
      <c r="A245" s="5" t="s">
        <v>528</v>
      </c>
      <c r="B245" s="31" t="s">
        <v>514</v>
      </c>
      <c r="C245" s="8">
        <v>1</v>
      </c>
      <c r="D245" s="8">
        <f t="shared" si="18"/>
        <v>1</v>
      </c>
      <c r="E245" s="62">
        <f t="shared" si="16"/>
        <v>0</v>
      </c>
      <c r="F245" s="8">
        <f t="shared" si="20"/>
        <v>0</v>
      </c>
      <c r="G245" s="62">
        <f t="shared" si="17"/>
        <v>0</v>
      </c>
      <c r="H245" s="19">
        <f t="shared" si="19"/>
        <v>0</v>
      </c>
    </row>
    <row r="246" spans="1:8">
      <c r="A246" s="5" t="s">
        <v>528</v>
      </c>
      <c r="B246" s="31" t="s">
        <v>515</v>
      </c>
      <c r="C246" s="8">
        <v>1</v>
      </c>
      <c r="D246" s="8">
        <f t="shared" si="18"/>
        <v>1</v>
      </c>
      <c r="E246" s="62">
        <f t="shared" si="16"/>
        <v>0</v>
      </c>
      <c r="F246" s="8">
        <f t="shared" si="20"/>
        <v>0</v>
      </c>
      <c r="G246" s="62">
        <f t="shared" si="17"/>
        <v>0</v>
      </c>
      <c r="H246" s="19">
        <f t="shared" si="19"/>
        <v>0</v>
      </c>
    </row>
    <row r="247" spans="1:8">
      <c r="A247" s="5" t="s">
        <v>528</v>
      </c>
      <c r="B247" s="31" t="s">
        <v>517</v>
      </c>
      <c r="C247" s="8">
        <v>1</v>
      </c>
      <c r="D247" s="8">
        <f t="shared" si="18"/>
        <v>1</v>
      </c>
      <c r="E247" s="62">
        <f t="shared" si="16"/>
        <v>0</v>
      </c>
      <c r="F247" s="8">
        <f t="shared" si="20"/>
        <v>0</v>
      </c>
      <c r="G247" s="62">
        <f t="shared" si="17"/>
        <v>0</v>
      </c>
      <c r="H247" s="19">
        <f t="shared" si="19"/>
        <v>0</v>
      </c>
    </row>
    <row r="248" spans="1:8">
      <c r="A248" s="5" t="s">
        <v>528</v>
      </c>
      <c r="B248" s="31" t="s">
        <v>518</v>
      </c>
      <c r="C248" s="8">
        <v>1</v>
      </c>
      <c r="D248" s="8">
        <f t="shared" si="18"/>
        <v>1</v>
      </c>
      <c r="E248" s="62">
        <f t="shared" si="16"/>
        <v>0</v>
      </c>
      <c r="F248" s="8">
        <f t="shared" si="20"/>
        <v>0</v>
      </c>
      <c r="G248" s="62">
        <f t="shared" si="17"/>
        <v>0</v>
      </c>
      <c r="H248" s="19">
        <f t="shared" si="19"/>
        <v>0</v>
      </c>
    </row>
    <row r="249" spans="1:8">
      <c r="A249" s="5" t="s">
        <v>528</v>
      </c>
      <c r="B249" s="31" t="s">
        <v>519</v>
      </c>
      <c r="C249" s="8">
        <v>1</v>
      </c>
      <c r="D249" s="8">
        <f t="shared" si="18"/>
        <v>1</v>
      </c>
      <c r="E249" s="62">
        <f t="shared" si="16"/>
        <v>0</v>
      </c>
      <c r="F249" s="8">
        <f t="shared" si="20"/>
        <v>0</v>
      </c>
      <c r="G249" s="62">
        <f t="shared" si="17"/>
        <v>0</v>
      </c>
      <c r="H249" s="19">
        <f t="shared" si="19"/>
        <v>0</v>
      </c>
    </row>
    <row r="250" spans="1:8">
      <c r="A250" s="5" t="s">
        <v>528</v>
      </c>
      <c r="B250" s="31" t="s">
        <v>520</v>
      </c>
      <c r="C250" s="8">
        <v>1</v>
      </c>
      <c r="D250" s="8">
        <f t="shared" si="18"/>
        <v>1</v>
      </c>
      <c r="E250" s="62">
        <f t="shared" si="16"/>
        <v>0</v>
      </c>
      <c r="F250" s="8">
        <f t="shared" si="20"/>
        <v>0</v>
      </c>
      <c r="G250" s="62">
        <f t="shared" si="17"/>
        <v>0</v>
      </c>
      <c r="H250" s="19">
        <f t="shared" si="19"/>
        <v>0</v>
      </c>
    </row>
    <row r="251" spans="1:8">
      <c r="A251" s="5" t="s">
        <v>528</v>
      </c>
      <c r="B251" s="31" t="s">
        <v>521</v>
      </c>
      <c r="C251" s="8">
        <v>1</v>
      </c>
      <c r="D251" s="8">
        <f t="shared" si="18"/>
        <v>1</v>
      </c>
      <c r="E251" s="62">
        <f t="shared" si="16"/>
        <v>0</v>
      </c>
      <c r="F251" s="8">
        <f t="shared" si="20"/>
        <v>0</v>
      </c>
      <c r="G251" s="62">
        <f t="shared" si="17"/>
        <v>0</v>
      </c>
      <c r="H251" s="19">
        <f t="shared" si="19"/>
        <v>0</v>
      </c>
    </row>
    <row r="252" spans="1:8">
      <c r="A252" s="5" t="s">
        <v>528</v>
      </c>
      <c r="B252" s="31" t="s">
        <v>522</v>
      </c>
      <c r="C252" s="8">
        <v>1</v>
      </c>
      <c r="D252" s="8">
        <f t="shared" si="18"/>
        <v>1</v>
      </c>
      <c r="E252" s="62">
        <f t="shared" si="16"/>
        <v>0</v>
      </c>
      <c r="F252" s="8">
        <f t="shared" si="20"/>
        <v>0</v>
      </c>
      <c r="G252" s="62">
        <f t="shared" si="17"/>
        <v>0</v>
      </c>
      <c r="H252" s="19">
        <f t="shared" si="19"/>
        <v>0</v>
      </c>
    </row>
    <row r="253" spans="1:8">
      <c r="A253" s="5" t="s">
        <v>528</v>
      </c>
      <c r="B253" s="31" t="s">
        <v>523</v>
      </c>
      <c r="C253" s="8">
        <v>1</v>
      </c>
      <c r="D253" s="8">
        <f t="shared" si="18"/>
        <v>1</v>
      </c>
      <c r="E253" s="62">
        <f t="shared" si="16"/>
        <v>0</v>
      </c>
      <c r="F253" s="8">
        <f t="shared" si="20"/>
        <v>0</v>
      </c>
      <c r="G253" s="62">
        <f t="shared" si="17"/>
        <v>0</v>
      </c>
      <c r="H253" s="19">
        <f t="shared" si="19"/>
        <v>0</v>
      </c>
    </row>
    <row r="254" spans="1:8">
      <c r="A254" s="5" t="s">
        <v>528</v>
      </c>
      <c r="B254" s="31" t="s">
        <v>525</v>
      </c>
      <c r="C254" s="8">
        <v>1</v>
      </c>
      <c r="D254" s="8">
        <f t="shared" si="18"/>
        <v>1</v>
      </c>
      <c r="E254" s="62">
        <f t="shared" si="16"/>
        <v>0</v>
      </c>
      <c r="F254" s="8">
        <f t="shared" si="20"/>
        <v>0</v>
      </c>
      <c r="G254" s="62">
        <f t="shared" si="17"/>
        <v>0</v>
      </c>
      <c r="H254" s="19">
        <f t="shared" si="19"/>
        <v>0</v>
      </c>
    </row>
    <row r="255" spans="1:8">
      <c r="A255" s="5" t="s">
        <v>528</v>
      </c>
      <c r="B255" s="31" t="s">
        <v>526</v>
      </c>
      <c r="C255" s="8">
        <v>1</v>
      </c>
      <c r="D255" s="8">
        <f t="shared" si="18"/>
        <v>1</v>
      </c>
      <c r="E255" s="62">
        <f t="shared" si="16"/>
        <v>0</v>
      </c>
      <c r="F255" s="8">
        <f t="shared" si="20"/>
        <v>0</v>
      </c>
      <c r="G255" s="62">
        <f t="shared" si="17"/>
        <v>0</v>
      </c>
      <c r="H255" s="19">
        <f t="shared" si="19"/>
        <v>0</v>
      </c>
    </row>
    <row r="256" spans="1:8">
      <c r="A256" s="5" t="s">
        <v>528</v>
      </c>
      <c r="B256" s="31" t="s">
        <v>527</v>
      </c>
      <c r="C256" s="8">
        <v>1</v>
      </c>
      <c r="D256" s="8">
        <f t="shared" si="18"/>
        <v>1</v>
      </c>
      <c r="E256" s="62">
        <f t="shared" si="16"/>
        <v>0</v>
      </c>
      <c r="F256" s="8">
        <f t="shared" si="20"/>
        <v>0</v>
      </c>
      <c r="G256" s="62">
        <f t="shared" si="17"/>
        <v>0</v>
      </c>
      <c r="H256" s="19">
        <f t="shared" si="19"/>
        <v>0</v>
      </c>
    </row>
    <row r="257" spans="1:8">
      <c r="A257" s="5" t="s">
        <v>184</v>
      </c>
      <c r="B257" s="21" t="s">
        <v>210</v>
      </c>
      <c r="C257" s="19">
        <v>1</v>
      </c>
      <c r="D257" s="8">
        <f t="shared" si="18"/>
        <v>1</v>
      </c>
      <c r="E257" s="62">
        <f t="shared" si="16"/>
        <v>0</v>
      </c>
      <c r="F257" s="8">
        <f t="shared" si="20"/>
        <v>0</v>
      </c>
      <c r="G257" s="62">
        <f t="shared" si="17"/>
        <v>0</v>
      </c>
      <c r="H257" s="19">
        <f t="shared" si="19"/>
        <v>0</v>
      </c>
    </row>
    <row r="258" spans="1:8">
      <c r="A258" s="5" t="s">
        <v>184</v>
      </c>
      <c r="B258" s="21" t="s">
        <v>211</v>
      </c>
      <c r="C258" s="19">
        <v>2</v>
      </c>
      <c r="D258" s="8">
        <f t="shared" si="18"/>
        <v>1</v>
      </c>
      <c r="E258" s="62">
        <f t="shared" ref="E258:E321" si="21">IF(C258&gt;=5,ROUNDUP(0.05*C258,0),0)</f>
        <v>0</v>
      </c>
      <c r="F258" s="8">
        <f t="shared" si="20"/>
        <v>0</v>
      </c>
      <c r="G258" s="62">
        <f t="shared" ref="G258:G321" si="22">ROUND(0.2*C258,0)</f>
        <v>0</v>
      </c>
      <c r="H258" s="19">
        <f t="shared" si="19"/>
        <v>1</v>
      </c>
    </row>
    <row r="259" spans="1:8">
      <c r="A259" s="5" t="s">
        <v>184</v>
      </c>
      <c r="B259" s="21" t="s">
        <v>212</v>
      </c>
      <c r="C259" s="19">
        <v>1</v>
      </c>
      <c r="D259" s="8">
        <f t="shared" ref="D259:D322" si="23">C259-F259-H259</f>
        <v>1</v>
      </c>
      <c r="E259" s="62">
        <f t="shared" si="21"/>
        <v>0</v>
      </c>
      <c r="F259" s="8">
        <f t="shared" si="20"/>
        <v>0</v>
      </c>
      <c r="G259" s="62">
        <f t="shared" si="22"/>
        <v>0</v>
      </c>
      <c r="H259" s="19">
        <f t="shared" ref="H259:H322" si="24">ROUND(C259*0.4,0)</f>
        <v>0</v>
      </c>
    </row>
    <row r="260" spans="1:8">
      <c r="A260" s="5" t="s">
        <v>184</v>
      </c>
      <c r="B260" s="21" t="s">
        <v>213</v>
      </c>
      <c r="C260" s="19">
        <v>1</v>
      </c>
      <c r="D260" s="8">
        <f t="shared" si="23"/>
        <v>1</v>
      </c>
      <c r="E260" s="62">
        <f t="shared" si="21"/>
        <v>0</v>
      </c>
      <c r="F260" s="8">
        <f t="shared" si="20"/>
        <v>0</v>
      </c>
      <c r="G260" s="62">
        <f t="shared" si="22"/>
        <v>0</v>
      </c>
      <c r="H260" s="19">
        <f t="shared" si="24"/>
        <v>0</v>
      </c>
    </row>
    <row r="261" spans="1:8">
      <c r="A261" s="5" t="s">
        <v>184</v>
      </c>
      <c r="B261" s="21" t="s">
        <v>214</v>
      </c>
      <c r="C261" s="19">
        <v>1</v>
      </c>
      <c r="D261" s="8">
        <f t="shared" si="23"/>
        <v>1</v>
      </c>
      <c r="E261" s="62">
        <f t="shared" si="21"/>
        <v>0</v>
      </c>
      <c r="F261" s="8">
        <f t="shared" si="20"/>
        <v>0</v>
      </c>
      <c r="G261" s="62">
        <f t="shared" si="22"/>
        <v>0</v>
      </c>
      <c r="H261" s="19">
        <f t="shared" si="24"/>
        <v>0</v>
      </c>
    </row>
    <row r="262" spans="1:8">
      <c r="A262" s="5" t="s">
        <v>184</v>
      </c>
      <c r="B262" s="21" t="s">
        <v>215</v>
      </c>
      <c r="C262" s="19">
        <v>1</v>
      </c>
      <c r="D262" s="8">
        <f t="shared" si="23"/>
        <v>1</v>
      </c>
      <c r="E262" s="62">
        <f t="shared" si="21"/>
        <v>0</v>
      </c>
      <c r="F262" s="8">
        <f t="shared" si="20"/>
        <v>0</v>
      </c>
      <c r="G262" s="62">
        <f t="shared" si="22"/>
        <v>0</v>
      </c>
      <c r="H262" s="19">
        <f t="shared" si="24"/>
        <v>0</v>
      </c>
    </row>
    <row r="263" spans="1:8">
      <c r="A263" s="5" t="s">
        <v>184</v>
      </c>
      <c r="B263" s="21" t="s">
        <v>216</v>
      </c>
      <c r="C263" s="19">
        <v>1</v>
      </c>
      <c r="D263" s="8">
        <f t="shared" si="23"/>
        <v>1</v>
      </c>
      <c r="E263" s="62">
        <f t="shared" si="21"/>
        <v>0</v>
      </c>
      <c r="F263" s="8">
        <f t="shared" si="20"/>
        <v>0</v>
      </c>
      <c r="G263" s="62">
        <f t="shared" si="22"/>
        <v>0</v>
      </c>
      <c r="H263" s="19">
        <f t="shared" si="24"/>
        <v>0</v>
      </c>
    </row>
    <row r="264" spans="1:8">
      <c r="A264" s="5" t="s">
        <v>184</v>
      </c>
      <c r="B264" s="21" t="s">
        <v>217</v>
      </c>
      <c r="C264" s="19">
        <v>1</v>
      </c>
      <c r="D264" s="8">
        <f t="shared" si="23"/>
        <v>1</v>
      </c>
      <c r="E264" s="62">
        <f t="shared" si="21"/>
        <v>0</v>
      </c>
      <c r="F264" s="8">
        <f t="shared" si="20"/>
        <v>0</v>
      </c>
      <c r="G264" s="62">
        <f t="shared" si="22"/>
        <v>0</v>
      </c>
      <c r="H264" s="19">
        <f t="shared" si="24"/>
        <v>0</v>
      </c>
    </row>
    <row r="265" spans="1:8">
      <c r="A265" s="5" t="s">
        <v>184</v>
      </c>
      <c r="B265" s="21" t="s">
        <v>218</v>
      </c>
      <c r="C265" s="19">
        <v>4</v>
      </c>
      <c r="D265" s="8">
        <f t="shared" si="23"/>
        <v>2</v>
      </c>
      <c r="E265" s="62">
        <f t="shared" si="21"/>
        <v>0</v>
      </c>
      <c r="F265" s="8">
        <f t="shared" si="20"/>
        <v>0</v>
      </c>
      <c r="G265" s="62">
        <f t="shared" si="22"/>
        <v>1</v>
      </c>
      <c r="H265" s="19">
        <f t="shared" si="24"/>
        <v>2</v>
      </c>
    </row>
    <row r="266" spans="1:8">
      <c r="A266" s="5" t="s">
        <v>184</v>
      </c>
      <c r="B266" s="21" t="s">
        <v>219</v>
      </c>
      <c r="C266" s="19">
        <v>2</v>
      </c>
      <c r="D266" s="8">
        <f t="shared" si="23"/>
        <v>1</v>
      </c>
      <c r="E266" s="62">
        <f t="shared" si="21"/>
        <v>0</v>
      </c>
      <c r="F266" s="8">
        <f t="shared" si="20"/>
        <v>0</v>
      </c>
      <c r="G266" s="62">
        <f t="shared" si="22"/>
        <v>0</v>
      </c>
      <c r="H266" s="19">
        <f t="shared" si="24"/>
        <v>1</v>
      </c>
    </row>
    <row r="267" spans="1:8">
      <c r="A267" s="5" t="s">
        <v>184</v>
      </c>
      <c r="B267" s="21" t="s">
        <v>220</v>
      </c>
      <c r="C267" s="19">
        <v>1</v>
      </c>
      <c r="D267" s="8">
        <f t="shared" si="23"/>
        <v>1</v>
      </c>
      <c r="E267" s="62">
        <f t="shared" si="21"/>
        <v>0</v>
      </c>
      <c r="F267" s="8">
        <f t="shared" si="20"/>
        <v>0</v>
      </c>
      <c r="G267" s="62">
        <f t="shared" si="22"/>
        <v>0</v>
      </c>
      <c r="H267" s="19">
        <f t="shared" si="24"/>
        <v>0</v>
      </c>
    </row>
    <row r="268" spans="1:8">
      <c r="A268" s="5" t="s">
        <v>184</v>
      </c>
      <c r="B268" s="21" t="s">
        <v>221</v>
      </c>
      <c r="C268" s="19">
        <v>1</v>
      </c>
      <c r="D268" s="8">
        <f t="shared" si="23"/>
        <v>1</v>
      </c>
      <c r="E268" s="62">
        <f t="shared" si="21"/>
        <v>0</v>
      </c>
      <c r="F268" s="8">
        <f t="shared" si="20"/>
        <v>0</v>
      </c>
      <c r="G268" s="62">
        <f t="shared" si="22"/>
        <v>0</v>
      </c>
      <c r="H268" s="19">
        <f t="shared" si="24"/>
        <v>0</v>
      </c>
    </row>
    <row r="269" spans="1:8">
      <c r="A269" s="5" t="s">
        <v>184</v>
      </c>
      <c r="B269" s="21" t="s">
        <v>222</v>
      </c>
      <c r="C269" s="19">
        <v>2</v>
      </c>
      <c r="D269" s="8">
        <f t="shared" si="23"/>
        <v>1</v>
      </c>
      <c r="E269" s="62">
        <f t="shared" si="21"/>
        <v>0</v>
      </c>
      <c r="F269" s="8">
        <f t="shared" si="20"/>
        <v>0</v>
      </c>
      <c r="G269" s="62">
        <f t="shared" si="22"/>
        <v>0</v>
      </c>
      <c r="H269" s="19">
        <f t="shared" si="24"/>
        <v>1</v>
      </c>
    </row>
    <row r="270" spans="1:8">
      <c r="A270" s="5" t="s">
        <v>184</v>
      </c>
      <c r="B270" s="21" t="s">
        <v>223</v>
      </c>
      <c r="C270" s="19">
        <v>1</v>
      </c>
      <c r="D270" s="8">
        <f t="shared" si="23"/>
        <v>1</v>
      </c>
      <c r="E270" s="62">
        <f t="shared" si="21"/>
        <v>0</v>
      </c>
      <c r="F270" s="8">
        <f t="shared" si="20"/>
        <v>0</v>
      </c>
      <c r="G270" s="62">
        <f t="shared" si="22"/>
        <v>0</v>
      </c>
      <c r="H270" s="19">
        <f t="shared" si="24"/>
        <v>0</v>
      </c>
    </row>
    <row r="271" spans="1:8">
      <c r="A271" s="5" t="s">
        <v>184</v>
      </c>
      <c r="B271" s="21" t="s">
        <v>224</v>
      </c>
      <c r="C271" s="19">
        <v>1</v>
      </c>
      <c r="D271" s="8">
        <f t="shared" si="23"/>
        <v>1</v>
      </c>
      <c r="E271" s="62">
        <f t="shared" si="21"/>
        <v>0</v>
      </c>
      <c r="F271" s="8">
        <f t="shared" si="20"/>
        <v>0</v>
      </c>
      <c r="G271" s="62">
        <f t="shared" si="22"/>
        <v>0</v>
      </c>
      <c r="H271" s="19">
        <f t="shared" si="24"/>
        <v>0</v>
      </c>
    </row>
    <row r="272" spans="1:8">
      <c r="A272" s="5" t="s">
        <v>184</v>
      </c>
      <c r="B272" s="21" t="s">
        <v>225</v>
      </c>
      <c r="C272" s="19">
        <v>1</v>
      </c>
      <c r="D272" s="8">
        <f t="shared" si="23"/>
        <v>1</v>
      </c>
      <c r="E272" s="62">
        <f t="shared" si="21"/>
        <v>0</v>
      </c>
      <c r="F272" s="8">
        <f t="shared" si="20"/>
        <v>0</v>
      </c>
      <c r="G272" s="62">
        <f t="shared" si="22"/>
        <v>0</v>
      </c>
      <c r="H272" s="19">
        <f t="shared" si="24"/>
        <v>0</v>
      </c>
    </row>
    <row r="273" spans="1:8">
      <c r="A273" s="5" t="s">
        <v>184</v>
      </c>
      <c r="B273" s="21" t="s">
        <v>226</v>
      </c>
      <c r="C273" s="19">
        <v>2</v>
      </c>
      <c r="D273" s="8">
        <f t="shared" si="23"/>
        <v>1</v>
      </c>
      <c r="E273" s="62">
        <f t="shared" si="21"/>
        <v>0</v>
      </c>
      <c r="F273" s="8">
        <f t="shared" si="20"/>
        <v>0</v>
      </c>
      <c r="G273" s="62">
        <f t="shared" si="22"/>
        <v>0</v>
      </c>
      <c r="H273" s="19">
        <f t="shared" si="24"/>
        <v>1</v>
      </c>
    </row>
    <row r="274" spans="1:8">
      <c r="A274" s="5" t="s">
        <v>184</v>
      </c>
      <c r="B274" s="21" t="s">
        <v>227</v>
      </c>
      <c r="C274" s="19">
        <v>1</v>
      </c>
      <c r="D274" s="8">
        <f t="shared" si="23"/>
        <v>1</v>
      </c>
      <c r="E274" s="62">
        <f t="shared" si="21"/>
        <v>0</v>
      </c>
      <c r="F274" s="8">
        <f t="shared" ref="F274:F331" si="25">E274</f>
        <v>0</v>
      </c>
      <c r="G274" s="62">
        <f t="shared" si="22"/>
        <v>0</v>
      </c>
      <c r="H274" s="19">
        <f t="shared" si="24"/>
        <v>0</v>
      </c>
    </row>
    <row r="275" spans="1:8">
      <c r="A275" s="5" t="s">
        <v>184</v>
      </c>
      <c r="B275" s="21" t="s">
        <v>228</v>
      </c>
      <c r="C275" s="19">
        <v>1</v>
      </c>
      <c r="D275" s="8">
        <f t="shared" si="23"/>
        <v>1</v>
      </c>
      <c r="E275" s="62">
        <f t="shared" si="21"/>
        <v>0</v>
      </c>
      <c r="F275" s="8">
        <f t="shared" si="25"/>
        <v>0</v>
      </c>
      <c r="G275" s="62">
        <f t="shared" si="22"/>
        <v>0</v>
      </c>
      <c r="H275" s="19">
        <f t="shared" si="24"/>
        <v>0</v>
      </c>
    </row>
    <row r="276" spans="1:8">
      <c r="A276" s="5" t="s">
        <v>184</v>
      </c>
      <c r="B276" s="21" t="s">
        <v>229</v>
      </c>
      <c r="C276" s="19">
        <v>1</v>
      </c>
      <c r="D276" s="8">
        <f t="shared" si="23"/>
        <v>1</v>
      </c>
      <c r="E276" s="62">
        <f t="shared" si="21"/>
        <v>0</v>
      </c>
      <c r="F276" s="8">
        <f t="shared" si="25"/>
        <v>0</v>
      </c>
      <c r="G276" s="62">
        <f t="shared" si="22"/>
        <v>0</v>
      </c>
      <c r="H276" s="19">
        <f t="shared" si="24"/>
        <v>0</v>
      </c>
    </row>
    <row r="277" spans="1:8">
      <c r="A277" s="5" t="s">
        <v>184</v>
      </c>
      <c r="B277" s="21" t="s">
        <v>230</v>
      </c>
      <c r="C277" s="19">
        <v>1</v>
      </c>
      <c r="D277" s="8">
        <f t="shared" si="23"/>
        <v>1</v>
      </c>
      <c r="E277" s="62">
        <f t="shared" si="21"/>
        <v>0</v>
      </c>
      <c r="F277" s="8">
        <f t="shared" si="25"/>
        <v>0</v>
      </c>
      <c r="G277" s="62">
        <f t="shared" si="22"/>
        <v>0</v>
      </c>
      <c r="H277" s="19">
        <f t="shared" si="24"/>
        <v>0</v>
      </c>
    </row>
    <row r="278" spans="1:8">
      <c r="A278" s="5" t="s">
        <v>241</v>
      </c>
      <c r="B278" s="21" t="s">
        <v>242</v>
      </c>
      <c r="C278" s="19">
        <v>5</v>
      </c>
      <c r="D278" s="8">
        <f t="shared" si="23"/>
        <v>2</v>
      </c>
      <c r="E278" s="62">
        <f t="shared" si="21"/>
        <v>1</v>
      </c>
      <c r="F278" s="8">
        <f t="shared" si="25"/>
        <v>1</v>
      </c>
      <c r="G278" s="62">
        <f t="shared" si="22"/>
        <v>1</v>
      </c>
      <c r="H278" s="19">
        <f t="shared" si="24"/>
        <v>2</v>
      </c>
    </row>
    <row r="279" spans="1:8">
      <c r="A279" s="5" t="s">
        <v>241</v>
      </c>
      <c r="B279" s="21" t="s">
        <v>243</v>
      </c>
      <c r="C279" s="19">
        <v>1</v>
      </c>
      <c r="D279" s="8">
        <f t="shared" si="23"/>
        <v>1</v>
      </c>
      <c r="E279" s="62">
        <f t="shared" si="21"/>
        <v>0</v>
      </c>
      <c r="F279" s="8">
        <f t="shared" si="25"/>
        <v>0</v>
      </c>
      <c r="G279" s="62">
        <f t="shared" si="22"/>
        <v>0</v>
      </c>
      <c r="H279" s="19">
        <f t="shared" si="24"/>
        <v>0</v>
      </c>
    </row>
    <row r="280" spans="1:8">
      <c r="A280" s="5" t="s">
        <v>241</v>
      </c>
      <c r="B280" s="21" t="s">
        <v>244</v>
      </c>
      <c r="C280" s="19">
        <v>2</v>
      </c>
      <c r="D280" s="8">
        <f t="shared" si="23"/>
        <v>1</v>
      </c>
      <c r="E280" s="62">
        <f t="shared" si="21"/>
        <v>0</v>
      </c>
      <c r="F280" s="8">
        <f t="shared" si="25"/>
        <v>0</v>
      </c>
      <c r="G280" s="62">
        <f t="shared" si="22"/>
        <v>0</v>
      </c>
      <c r="H280" s="19">
        <f t="shared" si="24"/>
        <v>1</v>
      </c>
    </row>
    <row r="281" spans="1:8">
      <c r="A281" s="5" t="s">
        <v>241</v>
      </c>
      <c r="B281" s="5" t="s">
        <v>246</v>
      </c>
      <c r="C281" s="19">
        <v>1</v>
      </c>
      <c r="D281" s="8">
        <f t="shared" si="23"/>
        <v>1</v>
      </c>
      <c r="E281" s="62">
        <f t="shared" si="21"/>
        <v>0</v>
      </c>
      <c r="F281" s="8">
        <f t="shared" si="25"/>
        <v>0</v>
      </c>
      <c r="G281" s="62">
        <f t="shared" si="22"/>
        <v>0</v>
      </c>
      <c r="H281" s="19">
        <f t="shared" si="24"/>
        <v>0</v>
      </c>
    </row>
    <row r="282" spans="1:8">
      <c r="A282" s="5" t="s">
        <v>241</v>
      </c>
      <c r="B282" s="5" t="s">
        <v>247</v>
      </c>
      <c r="C282" s="19">
        <v>2</v>
      </c>
      <c r="D282" s="8">
        <f t="shared" si="23"/>
        <v>1</v>
      </c>
      <c r="E282" s="62">
        <f t="shared" si="21"/>
        <v>0</v>
      </c>
      <c r="F282" s="8">
        <f t="shared" si="25"/>
        <v>0</v>
      </c>
      <c r="G282" s="62">
        <f t="shared" si="22"/>
        <v>0</v>
      </c>
      <c r="H282" s="19">
        <f t="shared" si="24"/>
        <v>1</v>
      </c>
    </row>
    <row r="283" spans="1:8">
      <c r="A283" s="19" t="s">
        <v>183</v>
      </c>
      <c r="B283" s="19" t="s">
        <v>98</v>
      </c>
      <c r="C283" s="8">
        <v>4</v>
      </c>
      <c r="D283" s="8">
        <f t="shared" si="23"/>
        <v>2</v>
      </c>
      <c r="E283" s="62">
        <f t="shared" si="21"/>
        <v>0</v>
      </c>
      <c r="F283" s="8">
        <f t="shared" si="25"/>
        <v>0</v>
      </c>
      <c r="G283" s="62">
        <f t="shared" si="22"/>
        <v>1</v>
      </c>
      <c r="H283" s="19">
        <f t="shared" si="24"/>
        <v>2</v>
      </c>
    </row>
    <row r="284" spans="1:8">
      <c r="A284" s="19" t="s">
        <v>183</v>
      </c>
      <c r="B284" s="19" t="s">
        <v>99</v>
      </c>
      <c r="C284" s="8">
        <v>6</v>
      </c>
      <c r="D284" s="8">
        <f t="shared" si="23"/>
        <v>3</v>
      </c>
      <c r="E284" s="62">
        <f t="shared" si="21"/>
        <v>1</v>
      </c>
      <c r="F284" s="8">
        <f t="shared" si="25"/>
        <v>1</v>
      </c>
      <c r="G284" s="62">
        <f t="shared" si="22"/>
        <v>1</v>
      </c>
      <c r="H284" s="19">
        <f t="shared" si="24"/>
        <v>2</v>
      </c>
    </row>
    <row r="285" spans="1:8">
      <c r="A285" s="19" t="s">
        <v>183</v>
      </c>
      <c r="B285" s="19" t="s">
        <v>100</v>
      </c>
      <c r="C285" s="8">
        <v>2</v>
      </c>
      <c r="D285" s="8">
        <f t="shared" si="23"/>
        <v>1</v>
      </c>
      <c r="E285" s="62">
        <f t="shared" si="21"/>
        <v>0</v>
      </c>
      <c r="F285" s="8">
        <f t="shared" si="25"/>
        <v>0</v>
      </c>
      <c r="G285" s="62">
        <f t="shared" si="22"/>
        <v>0</v>
      </c>
      <c r="H285" s="19">
        <f t="shared" si="24"/>
        <v>1</v>
      </c>
    </row>
    <row r="286" spans="1:8">
      <c r="A286" s="19" t="s">
        <v>183</v>
      </c>
      <c r="B286" s="19" t="s">
        <v>101</v>
      </c>
      <c r="C286" s="8">
        <v>3</v>
      </c>
      <c r="D286" s="8">
        <f t="shared" si="23"/>
        <v>2</v>
      </c>
      <c r="E286" s="62">
        <f t="shared" si="21"/>
        <v>0</v>
      </c>
      <c r="F286" s="8">
        <f t="shared" si="25"/>
        <v>0</v>
      </c>
      <c r="G286" s="62">
        <f t="shared" si="22"/>
        <v>1</v>
      </c>
      <c r="H286" s="19">
        <f t="shared" si="24"/>
        <v>1</v>
      </c>
    </row>
    <row r="287" spans="1:8">
      <c r="A287" s="19" t="s">
        <v>183</v>
      </c>
      <c r="B287" s="19" t="s">
        <v>102</v>
      </c>
      <c r="C287" s="8">
        <v>2</v>
      </c>
      <c r="D287" s="8">
        <f t="shared" si="23"/>
        <v>1</v>
      </c>
      <c r="E287" s="62">
        <f t="shared" si="21"/>
        <v>0</v>
      </c>
      <c r="F287" s="8">
        <f t="shared" si="25"/>
        <v>0</v>
      </c>
      <c r="G287" s="62">
        <f t="shared" si="22"/>
        <v>0</v>
      </c>
      <c r="H287" s="19">
        <f t="shared" si="24"/>
        <v>1</v>
      </c>
    </row>
    <row r="288" spans="1:8">
      <c r="A288" s="19" t="s">
        <v>183</v>
      </c>
      <c r="B288" s="10" t="s">
        <v>103</v>
      </c>
      <c r="C288" s="8">
        <v>2</v>
      </c>
      <c r="D288" s="8">
        <f t="shared" si="23"/>
        <v>1</v>
      </c>
      <c r="E288" s="62">
        <f t="shared" si="21"/>
        <v>0</v>
      </c>
      <c r="F288" s="8">
        <f t="shared" si="25"/>
        <v>0</v>
      </c>
      <c r="G288" s="62">
        <f t="shared" si="22"/>
        <v>0</v>
      </c>
      <c r="H288" s="19">
        <f t="shared" si="24"/>
        <v>1</v>
      </c>
    </row>
    <row r="289" spans="1:8">
      <c r="A289" s="19" t="s">
        <v>183</v>
      </c>
      <c r="B289" s="19" t="s">
        <v>104</v>
      </c>
      <c r="C289" s="9">
        <v>1</v>
      </c>
      <c r="D289" s="8">
        <f t="shared" si="23"/>
        <v>1</v>
      </c>
      <c r="E289" s="62">
        <f t="shared" si="21"/>
        <v>0</v>
      </c>
      <c r="F289" s="8">
        <f t="shared" si="25"/>
        <v>0</v>
      </c>
      <c r="G289" s="62">
        <f t="shared" si="22"/>
        <v>0</v>
      </c>
      <c r="H289" s="19">
        <f t="shared" si="24"/>
        <v>0</v>
      </c>
    </row>
    <row r="290" spans="1:8">
      <c r="A290" s="19" t="s">
        <v>183</v>
      </c>
      <c r="B290" s="19" t="s">
        <v>105</v>
      </c>
      <c r="C290" s="9">
        <v>1</v>
      </c>
      <c r="D290" s="8">
        <f t="shared" si="23"/>
        <v>1</v>
      </c>
      <c r="E290" s="62">
        <f t="shared" si="21"/>
        <v>0</v>
      </c>
      <c r="F290" s="8">
        <f t="shared" si="25"/>
        <v>0</v>
      </c>
      <c r="G290" s="62">
        <f t="shared" si="22"/>
        <v>0</v>
      </c>
      <c r="H290" s="19">
        <f t="shared" si="24"/>
        <v>0</v>
      </c>
    </row>
    <row r="291" spans="1:8">
      <c r="A291" s="19" t="s">
        <v>183</v>
      </c>
      <c r="B291" s="19" t="s">
        <v>106</v>
      </c>
      <c r="C291" s="9">
        <v>1</v>
      </c>
      <c r="D291" s="8">
        <f t="shared" si="23"/>
        <v>1</v>
      </c>
      <c r="E291" s="62">
        <f t="shared" si="21"/>
        <v>0</v>
      </c>
      <c r="F291" s="8">
        <f t="shared" si="25"/>
        <v>0</v>
      </c>
      <c r="G291" s="62">
        <f t="shared" si="22"/>
        <v>0</v>
      </c>
      <c r="H291" s="19">
        <f t="shared" si="24"/>
        <v>0</v>
      </c>
    </row>
    <row r="292" spans="1:8">
      <c r="A292" s="19" t="s">
        <v>183</v>
      </c>
      <c r="B292" s="19" t="s">
        <v>107</v>
      </c>
      <c r="C292" s="9">
        <v>1</v>
      </c>
      <c r="D292" s="8">
        <f t="shared" si="23"/>
        <v>1</v>
      </c>
      <c r="E292" s="62">
        <f t="shared" si="21"/>
        <v>0</v>
      </c>
      <c r="F292" s="8">
        <f t="shared" si="25"/>
        <v>0</v>
      </c>
      <c r="G292" s="62">
        <f t="shared" si="22"/>
        <v>0</v>
      </c>
      <c r="H292" s="19">
        <f t="shared" si="24"/>
        <v>0</v>
      </c>
    </row>
    <row r="293" spans="1:8">
      <c r="A293" s="19" t="s">
        <v>183</v>
      </c>
      <c r="B293" s="19" t="s">
        <v>108</v>
      </c>
      <c r="C293" s="9">
        <v>1</v>
      </c>
      <c r="D293" s="8">
        <f t="shared" si="23"/>
        <v>1</v>
      </c>
      <c r="E293" s="62">
        <f t="shared" si="21"/>
        <v>0</v>
      </c>
      <c r="F293" s="8">
        <f t="shared" si="25"/>
        <v>0</v>
      </c>
      <c r="G293" s="62">
        <f t="shared" si="22"/>
        <v>0</v>
      </c>
      <c r="H293" s="19">
        <f t="shared" si="24"/>
        <v>0</v>
      </c>
    </row>
    <row r="294" spans="1:8">
      <c r="A294" s="19" t="s">
        <v>183</v>
      </c>
      <c r="B294" s="19" t="s">
        <v>109</v>
      </c>
      <c r="C294" s="9">
        <v>1</v>
      </c>
      <c r="D294" s="8">
        <f t="shared" si="23"/>
        <v>1</v>
      </c>
      <c r="E294" s="62">
        <f t="shared" si="21"/>
        <v>0</v>
      </c>
      <c r="F294" s="8">
        <f t="shared" si="25"/>
        <v>0</v>
      </c>
      <c r="G294" s="62">
        <f t="shared" si="22"/>
        <v>0</v>
      </c>
      <c r="H294" s="19">
        <f t="shared" si="24"/>
        <v>0</v>
      </c>
    </row>
    <row r="295" spans="1:8">
      <c r="A295" s="19" t="s">
        <v>183</v>
      </c>
      <c r="B295" s="19" t="s">
        <v>110</v>
      </c>
      <c r="C295" s="9">
        <v>1</v>
      </c>
      <c r="D295" s="8">
        <f t="shared" si="23"/>
        <v>1</v>
      </c>
      <c r="E295" s="62">
        <f t="shared" si="21"/>
        <v>0</v>
      </c>
      <c r="F295" s="8">
        <f t="shared" si="25"/>
        <v>0</v>
      </c>
      <c r="G295" s="62">
        <f t="shared" si="22"/>
        <v>0</v>
      </c>
      <c r="H295" s="19">
        <f t="shared" si="24"/>
        <v>0</v>
      </c>
    </row>
    <row r="296" spans="1:8">
      <c r="A296" s="19" t="s">
        <v>183</v>
      </c>
      <c r="B296" s="19" t="s">
        <v>111</v>
      </c>
      <c r="C296" s="9">
        <v>1</v>
      </c>
      <c r="D296" s="8">
        <f t="shared" si="23"/>
        <v>1</v>
      </c>
      <c r="E296" s="62">
        <f t="shared" si="21"/>
        <v>0</v>
      </c>
      <c r="F296" s="8">
        <f t="shared" si="25"/>
        <v>0</v>
      </c>
      <c r="G296" s="62">
        <f t="shared" si="22"/>
        <v>0</v>
      </c>
      <c r="H296" s="19">
        <f t="shared" si="24"/>
        <v>0</v>
      </c>
    </row>
    <row r="297" spans="1:8">
      <c r="A297" s="19" t="s">
        <v>183</v>
      </c>
      <c r="B297" s="19" t="s">
        <v>112</v>
      </c>
      <c r="C297" s="9">
        <v>1</v>
      </c>
      <c r="D297" s="8">
        <f t="shared" si="23"/>
        <v>1</v>
      </c>
      <c r="E297" s="62">
        <f t="shared" si="21"/>
        <v>0</v>
      </c>
      <c r="F297" s="8">
        <f t="shared" si="25"/>
        <v>0</v>
      </c>
      <c r="G297" s="62">
        <f t="shared" si="22"/>
        <v>0</v>
      </c>
      <c r="H297" s="19">
        <f t="shared" si="24"/>
        <v>0</v>
      </c>
    </row>
    <row r="298" spans="1:8">
      <c r="A298" s="19" t="s">
        <v>183</v>
      </c>
      <c r="B298" s="19" t="s">
        <v>113</v>
      </c>
      <c r="C298" s="9">
        <v>1</v>
      </c>
      <c r="D298" s="8">
        <f t="shared" si="23"/>
        <v>1</v>
      </c>
      <c r="E298" s="62">
        <f t="shared" si="21"/>
        <v>0</v>
      </c>
      <c r="F298" s="8">
        <f t="shared" si="25"/>
        <v>0</v>
      </c>
      <c r="G298" s="62">
        <f t="shared" si="22"/>
        <v>0</v>
      </c>
      <c r="H298" s="19">
        <f t="shared" si="24"/>
        <v>0</v>
      </c>
    </row>
    <row r="299" spans="1:8">
      <c r="A299" s="19" t="s">
        <v>183</v>
      </c>
      <c r="B299" s="19" t="s">
        <v>114</v>
      </c>
      <c r="C299" s="9">
        <v>1</v>
      </c>
      <c r="D299" s="8">
        <f t="shared" si="23"/>
        <v>1</v>
      </c>
      <c r="E299" s="62">
        <f t="shared" si="21"/>
        <v>0</v>
      </c>
      <c r="F299" s="8">
        <f t="shared" si="25"/>
        <v>0</v>
      </c>
      <c r="G299" s="62">
        <f t="shared" si="22"/>
        <v>0</v>
      </c>
      <c r="H299" s="19">
        <f t="shared" si="24"/>
        <v>0</v>
      </c>
    </row>
    <row r="300" spans="1:8">
      <c r="A300" s="19" t="s">
        <v>183</v>
      </c>
      <c r="B300" s="19" t="s">
        <v>115</v>
      </c>
      <c r="C300" s="9">
        <v>1</v>
      </c>
      <c r="D300" s="8">
        <f t="shared" si="23"/>
        <v>1</v>
      </c>
      <c r="E300" s="62">
        <f t="shared" si="21"/>
        <v>0</v>
      </c>
      <c r="F300" s="8">
        <f t="shared" si="25"/>
        <v>0</v>
      </c>
      <c r="G300" s="62">
        <f t="shared" si="22"/>
        <v>0</v>
      </c>
      <c r="H300" s="19">
        <f t="shared" si="24"/>
        <v>0</v>
      </c>
    </row>
    <row r="301" spans="1:8">
      <c r="A301" s="19" t="s">
        <v>183</v>
      </c>
      <c r="B301" s="19" t="s">
        <v>116</v>
      </c>
      <c r="C301" s="9">
        <v>1</v>
      </c>
      <c r="D301" s="8">
        <f t="shared" si="23"/>
        <v>1</v>
      </c>
      <c r="E301" s="62">
        <f t="shared" si="21"/>
        <v>0</v>
      </c>
      <c r="F301" s="8">
        <f t="shared" si="25"/>
        <v>0</v>
      </c>
      <c r="G301" s="62">
        <f t="shared" si="22"/>
        <v>0</v>
      </c>
      <c r="H301" s="19">
        <f t="shared" si="24"/>
        <v>0</v>
      </c>
    </row>
    <row r="302" spans="1:8">
      <c r="A302" s="19" t="s">
        <v>183</v>
      </c>
      <c r="B302" s="19" t="s">
        <v>117</v>
      </c>
      <c r="C302" s="9">
        <v>1</v>
      </c>
      <c r="D302" s="8">
        <f t="shared" si="23"/>
        <v>1</v>
      </c>
      <c r="E302" s="62">
        <f t="shared" si="21"/>
        <v>0</v>
      </c>
      <c r="F302" s="8">
        <f t="shared" si="25"/>
        <v>0</v>
      </c>
      <c r="G302" s="62">
        <f t="shared" si="22"/>
        <v>0</v>
      </c>
      <c r="H302" s="19">
        <f t="shared" si="24"/>
        <v>0</v>
      </c>
    </row>
    <row r="303" spans="1:8">
      <c r="A303" s="19" t="s">
        <v>183</v>
      </c>
      <c r="B303" s="19" t="s">
        <v>118</v>
      </c>
      <c r="C303" s="9">
        <v>1</v>
      </c>
      <c r="D303" s="8">
        <f t="shared" si="23"/>
        <v>1</v>
      </c>
      <c r="E303" s="62">
        <f t="shared" si="21"/>
        <v>0</v>
      </c>
      <c r="F303" s="8">
        <f t="shared" si="25"/>
        <v>0</v>
      </c>
      <c r="G303" s="62">
        <f t="shared" si="22"/>
        <v>0</v>
      </c>
      <c r="H303" s="19">
        <f t="shared" si="24"/>
        <v>0</v>
      </c>
    </row>
    <row r="304" spans="1:8">
      <c r="A304" s="19" t="s">
        <v>183</v>
      </c>
      <c r="B304" s="19" t="s">
        <v>119</v>
      </c>
      <c r="C304" s="9">
        <v>1</v>
      </c>
      <c r="D304" s="8">
        <f t="shared" si="23"/>
        <v>1</v>
      </c>
      <c r="E304" s="62">
        <f t="shared" si="21"/>
        <v>0</v>
      </c>
      <c r="F304" s="8">
        <f t="shared" si="25"/>
        <v>0</v>
      </c>
      <c r="G304" s="62">
        <f t="shared" si="22"/>
        <v>0</v>
      </c>
      <c r="H304" s="19">
        <f t="shared" si="24"/>
        <v>0</v>
      </c>
    </row>
    <row r="305" spans="1:8">
      <c r="A305" s="19" t="s">
        <v>183</v>
      </c>
      <c r="B305" s="19" t="s">
        <v>120</v>
      </c>
      <c r="C305" s="9">
        <v>1</v>
      </c>
      <c r="D305" s="8">
        <f t="shared" si="23"/>
        <v>1</v>
      </c>
      <c r="E305" s="62">
        <f t="shared" si="21"/>
        <v>0</v>
      </c>
      <c r="F305" s="8">
        <f t="shared" si="25"/>
        <v>0</v>
      </c>
      <c r="G305" s="62">
        <f t="shared" si="22"/>
        <v>0</v>
      </c>
      <c r="H305" s="19">
        <f t="shared" si="24"/>
        <v>0</v>
      </c>
    </row>
    <row r="306" spans="1:8">
      <c r="A306" s="19" t="s">
        <v>183</v>
      </c>
      <c r="B306" s="19" t="s">
        <v>121</v>
      </c>
      <c r="C306" s="9">
        <v>1</v>
      </c>
      <c r="D306" s="8">
        <f t="shared" si="23"/>
        <v>1</v>
      </c>
      <c r="E306" s="62">
        <f t="shared" si="21"/>
        <v>0</v>
      </c>
      <c r="F306" s="8">
        <f t="shared" si="25"/>
        <v>0</v>
      </c>
      <c r="G306" s="62">
        <f t="shared" si="22"/>
        <v>0</v>
      </c>
      <c r="H306" s="19">
        <f t="shared" si="24"/>
        <v>0</v>
      </c>
    </row>
    <row r="307" spans="1:8">
      <c r="A307" s="19" t="s">
        <v>183</v>
      </c>
      <c r="B307" s="19" t="s">
        <v>122</v>
      </c>
      <c r="C307" s="9">
        <v>1</v>
      </c>
      <c r="D307" s="8">
        <f t="shared" si="23"/>
        <v>1</v>
      </c>
      <c r="E307" s="62">
        <f t="shared" si="21"/>
        <v>0</v>
      </c>
      <c r="F307" s="8">
        <f t="shared" si="25"/>
        <v>0</v>
      </c>
      <c r="G307" s="62">
        <f t="shared" si="22"/>
        <v>0</v>
      </c>
      <c r="H307" s="19">
        <f t="shared" si="24"/>
        <v>0</v>
      </c>
    </row>
    <row r="308" spans="1:8">
      <c r="A308" s="19" t="s">
        <v>183</v>
      </c>
      <c r="B308" s="19" t="s">
        <v>123</v>
      </c>
      <c r="C308" s="9">
        <v>1</v>
      </c>
      <c r="D308" s="8">
        <f t="shared" si="23"/>
        <v>1</v>
      </c>
      <c r="E308" s="62">
        <f t="shared" si="21"/>
        <v>0</v>
      </c>
      <c r="F308" s="8">
        <f t="shared" si="25"/>
        <v>0</v>
      </c>
      <c r="G308" s="62">
        <f t="shared" si="22"/>
        <v>0</v>
      </c>
      <c r="H308" s="19">
        <f t="shared" si="24"/>
        <v>0</v>
      </c>
    </row>
    <row r="309" spans="1:8">
      <c r="A309" s="19" t="s">
        <v>183</v>
      </c>
      <c r="B309" s="19" t="s">
        <v>124</v>
      </c>
      <c r="C309" s="9">
        <v>1</v>
      </c>
      <c r="D309" s="8">
        <f t="shared" si="23"/>
        <v>1</v>
      </c>
      <c r="E309" s="62">
        <f t="shared" si="21"/>
        <v>0</v>
      </c>
      <c r="F309" s="8">
        <f t="shared" si="25"/>
        <v>0</v>
      </c>
      <c r="G309" s="62">
        <f t="shared" si="22"/>
        <v>0</v>
      </c>
      <c r="H309" s="19">
        <f t="shared" si="24"/>
        <v>0</v>
      </c>
    </row>
    <row r="310" spans="1:8">
      <c r="A310" s="19" t="s">
        <v>183</v>
      </c>
      <c r="B310" s="19" t="s">
        <v>125</v>
      </c>
      <c r="C310" s="9">
        <v>1</v>
      </c>
      <c r="D310" s="8">
        <f t="shared" si="23"/>
        <v>1</v>
      </c>
      <c r="E310" s="62">
        <f t="shared" si="21"/>
        <v>0</v>
      </c>
      <c r="F310" s="8">
        <f t="shared" si="25"/>
        <v>0</v>
      </c>
      <c r="G310" s="62">
        <f t="shared" si="22"/>
        <v>0</v>
      </c>
      <c r="H310" s="19">
        <f t="shared" si="24"/>
        <v>0</v>
      </c>
    </row>
    <row r="311" spans="1:8">
      <c r="A311" s="19" t="s">
        <v>183</v>
      </c>
      <c r="B311" s="19" t="s">
        <v>126</v>
      </c>
      <c r="C311" s="9">
        <v>1</v>
      </c>
      <c r="D311" s="8">
        <f t="shared" si="23"/>
        <v>1</v>
      </c>
      <c r="E311" s="62">
        <f t="shared" si="21"/>
        <v>0</v>
      </c>
      <c r="F311" s="8">
        <f t="shared" si="25"/>
        <v>0</v>
      </c>
      <c r="G311" s="62">
        <f t="shared" si="22"/>
        <v>0</v>
      </c>
      <c r="H311" s="19">
        <f t="shared" si="24"/>
        <v>0</v>
      </c>
    </row>
    <row r="312" spans="1:8">
      <c r="A312" s="19" t="s">
        <v>183</v>
      </c>
      <c r="B312" s="19" t="s">
        <v>127</v>
      </c>
      <c r="C312" s="9">
        <v>1</v>
      </c>
      <c r="D312" s="8">
        <f t="shared" si="23"/>
        <v>1</v>
      </c>
      <c r="E312" s="62">
        <f t="shared" si="21"/>
        <v>0</v>
      </c>
      <c r="F312" s="8">
        <f t="shared" si="25"/>
        <v>0</v>
      </c>
      <c r="G312" s="62">
        <f t="shared" si="22"/>
        <v>0</v>
      </c>
      <c r="H312" s="19">
        <f t="shared" si="24"/>
        <v>0</v>
      </c>
    </row>
    <row r="313" spans="1:8">
      <c r="A313" s="19" t="s">
        <v>183</v>
      </c>
      <c r="B313" s="19" t="s">
        <v>128</v>
      </c>
      <c r="C313" s="9">
        <v>1</v>
      </c>
      <c r="D313" s="8">
        <f t="shared" si="23"/>
        <v>1</v>
      </c>
      <c r="E313" s="62">
        <f t="shared" si="21"/>
        <v>0</v>
      </c>
      <c r="F313" s="8">
        <f t="shared" si="25"/>
        <v>0</v>
      </c>
      <c r="G313" s="62">
        <f t="shared" si="22"/>
        <v>0</v>
      </c>
      <c r="H313" s="19">
        <f t="shared" si="24"/>
        <v>0</v>
      </c>
    </row>
    <row r="314" spans="1:8">
      <c r="A314" s="19" t="s">
        <v>183</v>
      </c>
      <c r="B314" s="19" t="s">
        <v>129</v>
      </c>
      <c r="C314" s="9">
        <v>1</v>
      </c>
      <c r="D314" s="8">
        <f t="shared" si="23"/>
        <v>1</v>
      </c>
      <c r="E314" s="62">
        <f t="shared" si="21"/>
        <v>0</v>
      </c>
      <c r="F314" s="8">
        <f t="shared" si="25"/>
        <v>0</v>
      </c>
      <c r="G314" s="62">
        <f t="shared" si="22"/>
        <v>0</v>
      </c>
      <c r="H314" s="19">
        <f t="shared" si="24"/>
        <v>0</v>
      </c>
    </row>
    <row r="315" spans="1:8">
      <c r="A315" s="19" t="s">
        <v>183</v>
      </c>
      <c r="B315" s="19" t="s">
        <v>130</v>
      </c>
      <c r="C315" s="9">
        <v>1</v>
      </c>
      <c r="D315" s="8">
        <f t="shared" si="23"/>
        <v>1</v>
      </c>
      <c r="E315" s="62">
        <f t="shared" si="21"/>
        <v>0</v>
      </c>
      <c r="F315" s="8">
        <f t="shared" si="25"/>
        <v>0</v>
      </c>
      <c r="G315" s="62">
        <f t="shared" si="22"/>
        <v>0</v>
      </c>
      <c r="H315" s="19">
        <f t="shared" si="24"/>
        <v>0</v>
      </c>
    </row>
    <row r="316" spans="1:8">
      <c r="A316" s="19" t="s">
        <v>183</v>
      </c>
      <c r="B316" s="19" t="s">
        <v>131</v>
      </c>
      <c r="C316" s="9">
        <v>1</v>
      </c>
      <c r="D316" s="8">
        <f t="shared" si="23"/>
        <v>1</v>
      </c>
      <c r="E316" s="62">
        <f t="shared" si="21"/>
        <v>0</v>
      </c>
      <c r="F316" s="8">
        <f t="shared" si="25"/>
        <v>0</v>
      </c>
      <c r="G316" s="62">
        <f t="shared" si="22"/>
        <v>0</v>
      </c>
      <c r="H316" s="19">
        <f t="shared" si="24"/>
        <v>0</v>
      </c>
    </row>
    <row r="317" spans="1:8">
      <c r="A317" s="19" t="s">
        <v>183</v>
      </c>
      <c r="B317" s="19" t="s">
        <v>132</v>
      </c>
      <c r="C317" s="9">
        <v>1</v>
      </c>
      <c r="D317" s="8">
        <f t="shared" si="23"/>
        <v>1</v>
      </c>
      <c r="E317" s="62">
        <f t="shared" si="21"/>
        <v>0</v>
      </c>
      <c r="F317" s="8">
        <f t="shared" si="25"/>
        <v>0</v>
      </c>
      <c r="G317" s="62">
        <f t="shared" si="22"/>
        <v>0</v>
      </c>
      <c r="H317" s="19">
        <f t="shared" si="24"/>
        <v>0</v>
      </c>
    </row>
    <row r="318" spans="1:8">
      <c r="A318" s="19" t="s">
        <v>183</v>
      </c>
      <c r="B318" s="19" t="s">
        <v>133</v>
      </c>
      <c r="C318" s="9">
        <v>1</v>
      </c>
      <c r="D318" s="8">
        <f t="shared" si="23"/>
        <v>1</v>
      </c>
      <c r="E318" s="62">
        <f t="shared" si="21"/>
        <v>0</v>
      </c>
      <c r="F318" s="8">
        <f t="shared" si="25"/>
        <v>0</v>
      </c>
      <c r="G318" s="62">
        <f t="shared" si="22"/>
        <v>0</v>
      </c>
      <c r="H318" s="19">
        <f t="shared" si="24"/>
        <v>0</v>
      </c>
    </row>
    <row r="319" spans="1:8">
      <c r="A319" s="19" t="s">
        <v>183</v>
      </c>
      <c r="B319" s="19" t="s">
        <v>134</v>
      </c>
      <c r="C319" s="9">
        <v>1</v>
      </c>
      <c r="D319" s="8">
        <f t="shared" si="23"/>
        <v>1</v>
      </c>
      <c r="E319" s="62">
        <f t="shared" si="21"/>
        <v>0</v>
      </c>
      <c r="F319" s="8">
        <f t="shared" si="25"/>
        <v>0</v>
      </c>
      <c r="G319" s="62">
        <f t="shared" si="22"/>
        <v>0</v>
      </c>
      <c r="H319" s="19">
        <f t="shared" si="24"/>
        <v>0</v>
      </c>
    </row>
    <row r="320" spans="1:8">
      <c r="A320" s="19" t="s">
        <v>183</v>
      </c>
      <c r="B320" s="19" t="s">
        <v>135</v>
      </c>
      <c r="C320" s="9">
        <v>1</v>
      </c>
      <c r="D320" s="8">
        <f t="shared" si="23"/>
        <v>1</v>
      </c>
      <c r="E320" s="62">
        <f t="shared" si="21"/>
        <v>0</v>
      </c>
      <c r="F320" s="8">
        <f t="shared" si="25"/>
        <v>0</v>
      </c>
      <c r="G320" s="62">
        <f t="shared" si="22"/>
        <v>0</v>
      </c>
      <c r="H320" s="19">
        <f t="shared" si="24"/>
        <v>0</v>
      </c>
    </row>
    <row r="321" spans="1:8">
      <c r="A321" s="19" t="s">
        <v>183</v>
      </c>
      <c r="B321" s="19" t="s">
        <v>136</v>
      </c>
      <c r="C321" s="9">
        <v>1</v>
      </c>
      <c r="D321" s="8">
        <f t="shared" si="23"/>
        <v>1</v>
      </c>
      <c r="E321" s="62">
        <f t="shared" si="21"/>
        <v>0</v>
      </c>
      <c r="F321" s="8">
        <f t="shared" si="25"/>
        <v>0</v>
      </c>
      <c r="G321" s="62">
        <f t="shared" si="22"/>
        <v>0</v>
      </c>
      <c r="H321" s="19">
        <f t="shared" si="24"/>
        <v>0</v>
      </c>
    </row>
    <row r="322" spans="1:8">
      <c r="A322" s="19" t="s">
        <v>183</v>
      </c>
      <c r="B322" s="19" t="s">
        <v>138</v>
      </c>
      <c r="C322" s="9">
        <v>1</v>
      </c>
      <c r="D322" s="8">
        <f t="shared" si="23"/>
        <v>1</v>
      </c>
      <c r="E322" s="62">
        <f t="shared" ref="E322:E331" si="26">IF(C322&gt;=5,ROUNDUP(0.05*C322,0),0)</f>
        <v>0</v>
      </c>
      <c r="F322" s="8">
        <f t="shared" si="25"/>
        <v>0</v>
      </c>
      <c r="G322" s="62">
        <f t="shared" ref="G322:G331" si="27">ROUND(0.2*C322,0)</f>
        <v>0</v>
      </c>
      <c r="H322" s="19">
        <f t="shared" si="24"/>
        <v>0</v>
      </c>
    </row>
    <row r="323" spans="1:8">
      <c r="A323" s="19" t="s">
        <v>183</v>
      </c>
      <c r="B323" s="19" t="s">
        <v>139</v>
      </c>
      <c r="C323" s="9">
        <v>1</v>
      </c>
      <c r="D323" s="8">
        <f t="shared" ref="D323:D331" si="28">C323-F323-H323</f>
        <v>1</v>
      </c>
      <c r="E323" s="62">
        <f t="shared" si="26"/>
        <v>0</v>
      </c>
      <c r="F323" s="8">
        <f t="shared" si="25"/>
        <v>0</v>
      </c>
      <c r="G323" s="62">
        <f t="shared" si="27"/>
        <v>0</v>
      </c>
      <c r="H323" s="19">
        <f t="shared" ref="H323:H331" si="29">ROUND(C323*0.4,0)</f>
        <v>0</v>
      </c>
    </row>
    <row r="324" spans="1:8">
      <c r="A324" s="19" t="s">
        <v>183</v>
      </c>
      <c r="B324" s="19" t="s">
        <v>141</v>
      </c>
      <c r="C324" s="9">
        <v>1</v>
      </c>
      <c r="D324" s="8">
        <f t="shared" si="28"/>
        <v>1</v>
      </c>
      <c r="E324" s="62">
        <f t="shared" si="26"/>
        <v>0</v>
      </c>
      <c r="F324" s="8">
        <f t="shared" si="25"/>
        <v>0</v>
      </c>
      <c r="G324" s="62">
        <f t="shared" si="27"/>
        <v>0</v>
      </c>
      <c r="H324" s="19">
        <f t="shared" si="29"/>
        <v>0</v>
      </c>
    </row>
    <row r="325" spans="1:8">
      <c r="A325" s="19" t="s">
        <v>183</v>
      </c>
      <c r="B325" s="19" t="s">
        <v>149</v>
      </c>
      <c r="C325" s="9">
        <v>1</v>
      </c>
      <c r="D325" s="8">
        <f t="shared" si="28"/>
        <v>1</v>
      </c>
      <c r="E325" s="62">
        <f t="shared" si="26"/>
        <v>0</v>
      </c>
      <c r="F325" s="8">
        <f t="shared" si="25"/>
        <v>0</v>
      </c>
      <c r="G325" s="62">
        <f t="shared" si="27"/>
        <v>0</v>
      </c>
      <c r="H325" s="19">
        <f t="shared" si="29"/>
        <v>0</v>
      </c>
    </row>
    <row r="326" spans="1:8">
      <c r="A326" s="19" t="s">
        <v>82</v>
      </c>
      <c r="B326" s="25" t="s">
        <v>73</v>
      </c>
      <c r="C326" s="13">
        <v>2</v>
      </c>
      <c r="D326" s="8">
        <f t="shared" si="28"/>
        <v>1</v>
      </c>
      <c r="E326" s="62">
        <f t="shared" si="26"/>
        <v>0</v>
      </c>
      <c r="F326" s="8">
        <f t="shared" si="25"/>
        <v>0</v>
      </c>
      <c r="G326" s="62">
        <f t="shared" si="27"/>
        <v>0</v>
      </c>
      <c r="H326" s="19">
        <f t="shared" si="29"/>
        <v>1</v>
      </c>
    </row>
    <row r="327" spans="1:8">
      <c r="A327" s="19" t="s">
        <v>82</v>
      </c>
      <c r="B327" s="25" t="s">
        <v>74</v>
      </c>
      <c r="C327" s="13">
        <v>1</v>
      </c>
      <c r="D327" s="8">
        <f t="shared" si="28"/>
        <v>1</v>
      </c>
      <c r="E327" s="62">
        <f t="shared" si="26"/>
        <v>0</v>
      </c>
      <c r="F327" s="8">
        <f t="shared" si="25"/>
        <v>0</v>
      </c>
      <c r="G327" s="62">
        <f t="shared" si="27"/>
        <v>0</v>
      </c>
      <c r="H327" s="19">
        <f t="shared" si="29"/>
        <v>0</v>
      </c>
    </row>
    <row r="328" spans="1:8">
      <c r="A328" s="19" t="s">
        <v>82</v>
      </c>
      <c r="B328" s="19" t="s">
        <v>75</v>
      </c>
      <c r="C328" s="13">
        <v>2</v>
      </c>
      <c r="D328" s="8">
        <f t="shared" si="28"/>
        <v>1</v>
      </c>
      <c r="E328" s="62">
        <f t="shared" si="26"/>
        <v>0</v>
      </c>
      <c r="F328" s="8">
        <f t="shared" si="25"/>
        <v>0</v>
      </c>
      <c r="G328" s="62">
        <f t="shared" si="27"/>
        <v>0</v>
      </c>
      <c r="H328" s="19">
        <f t="shared" si="29"/>
        <v>1</v>
      </c>
    </row>
    <row r="329" spans="1:8">
      <c r="A329" s="19" t="s">
        <v>82</v>
      </c>
      <c r="B329" s="19" t="s">
        <v>77</v>
      </c>
      <c r="C329" s="13">
        <v>1</v>
      </c>
      <c r="D329" s="8">
        <f t="shared" si="28"/>
        <v>1</v>
      </c>
      <c r="E329" s="62">
        <f t="shared" si="26"/>
        <v>0</v>
      </c>
      <c r="F329" s="8">
        <f t="shared" si="25"/>
        <v>0</v>
      </c>
      <c r="G329" s="62">
        <f t="shared" si="27"/>
        <v>0</v>
      </c>
      <c r="H329" s="19">
        <f t="shared" si="29"/>
        <v>0</v>
      </c>
    </row>
    <row r="330" spans="1:8">
      <c r="A330" s="19" t="s">
        <v>82</v>
      </c>
      <c r="B330" s="19" t="s">
        <v>78</v>
      </c>
      <c r="C330" s="13">
        <v>4</v>
      </c>
      <c r="D330" s="8">
        <f t="shared" si="28"/>
        <v>2</v>
      </c>
      <c r="E330" s="62">
        <f t="shared" si="26"/>
        <v>0</v>
      </c>
      <c r="F330" s="8">
        <f t="shared" si="25"/>
        <v>0</v>
      </c>
      <c r="G330" s="62">
        <f t="shared" si="27"/>
        <v>1</v>
      </c>
      <c r="H330" s="19">
        <f t="shared" si="29"/>
        <v>2</v>
      </c>
    </row>
    <row r="331" spans="1:8">
      <c r="A331" s="19" t="s">
        <v>82</v>
      </c>
      <c r="B331" s="19" t="s">
        <v>79</v>
      </c>
      <c r="C331" s="13">
        <v>1</v>
      </c>
      <c r="D331" s="8">
        <f t="shared" si="28"/>
        <v>1</v>
      </c>
      <c r="E331" s="62">
        <f t="shared" si="26"/>
        <v>0</v>
      </c>
      <c r="F331" s="8">
        <f t="shared" si="25"/>
        <v>0</v>
      </c>
      <c r="G331" s="62">
        <f t="shared" si="27"/>
        <v>0</v>
      </c>
      <c r="H331" s="19">
        <f t="shared" si="29"/>
        <v>0</v>
      </c>
    </row>
    <row r="332" spans="1:8" s="20" customFormat="1">
      <c r="A332" s="2"/>
      <c r="B332" s="2"/>
      <c r="C332" s="41">
        <f t="shared" ref="C332:H332" si="30">SUM(C2:C331)</f>
        <v>552</v>
      </c>
      <c r="D332" s="41">
        <f t="shared" si="30"/>
        <v>414</v>
      </c>
      <c r="E332" s="63">
        <f t="shared" si="30"/>
        <v>24</v>
      </c>
      <c r="F332" s="41">
        <f t="shared" si="30"/>
        <v>28</v>
      </c>
      <c r="G332" s="63">
        <f t="shared" si="30"/>
        <v>47</v>
      </c>
      <c r="H332" s="41">
        <f t="shared" si="30"/>
        <v>110</v>
      </c>
    </row>
    <row r="333" spans="1:8" s="20" customFormat="1">
      <c r="A333" s="2"/>
      <c r="B333" s="2" t="s">
        <v>563</v>
      </c>
      <c r="D333" s="2"/>
      <c r="E333" s="64"/>
      <c r="F333" s="2"/>
      <c r="G333" s="65"/>
      <c r="H333" s="2"/>
    </row>
    <row r="334" spans="1:8" s="20" customFormat="1">
      <c r="A334" s="2" t="s">
        <v>562</v>
      </c>
      <c r="B334" s="2">
        <f>ROUND(0.2*C332,0)</f>
        <v>110</v>
      </c>
      <c r="C334" s="20" t="s">
        <v>567</v>
      </c>
      <c r="D334" s="2"/>
      <c r="E334" s="64"/>
      <c r="F334" s="2"/>
      <c r="G334" s="65"/>
      <c r="H334" s="2"/>
    </row>
    <row r="335" spans="1:8" s="20" customFormat="1">
      <c r="A335" s="2" t="s">
        <v>564</v>
      </c>
      <c r="B335" s="2">
        <f>ROUNDUP(0.05*C332,0)</f>
        <v>28</v>
      </c>
      <c r="C335" s="20" t="s">
        <v>567</v>
      </c>
      <c r="D335" s="2"/>
      <c r="E335" s="64"/>
      <c r="F335" s="2"/>
      <c r="G335" s="65"/>
      <c r="H335" s="2"/>
    </row>
    <row r="336" spans="1:8" s="20" customFormat="1">
      <c r="A336" s="2"/>
      <c r="B336" s="2"/>
      <c r="D336" s="2"/>
      <c r="E336" s="64"/>
      <c r="F336" s="2"/>
      <c r="G336" s="65"/>
      <c r="H336" s="2"/>
    </row>
    <row r="337" spans="1:8" s="20" customFormat="1">
      <c r="A337" s="2"/>
      <c r="B337" s="2"/>
      <c r="D337" s="2"/>
      <c r="E337" s="64"/>
      <c r="F337" s="2"/>
      <c r="G337" s="65"/>
      <c r="H337" s="2"/>
    </row>
    <row r="338" spans="1:8" s="20" customFormat="1">
      <c r="A338" s="2"/>
      <c r="B338" s="2"/>
      <c r="D338" s="2"/>
      <c r="E338" s="64"/>
      <c r="F338" s="2"/>
      <c r="G338" s="65"/>
      <c r="H338" s="2"/>
    </row>
    <row r="339" spans="1:8" s="20" customFormat="1">
      <c r="A339" s="2"/>
      <c r="B339" s="2"/>
      <c r="D339" s="2"/>
      <c r="E339" s="64"/>
      <c r="F339" s="2"/>
      <c r="G339" s="65"/>
      <c r="H339" s="2"/>
    </row>
    <row r="340" spans="1:8" s="20" customFormat="1">
      <c r="A340" s="2"/>
      <c r="B340" s="2"/>
      <c r="D340" s="2"/>
      <c r="E340" s="64"/>
      <c r="F340" s="2"/>
      <c r="G340" s="65"/>
      <c r="H340" s="2"/>
    </row>
    <row r="341" spans="1:8" s="20" customFormat="1">
      <c r="A341" s="2"/>
      <c r="B341" s="2"/>
      <c r="D341" s="2"/>
      <c r="E341" s="64"/>
      <c r="F341" s="2"/>
      <c r="G341" s="65"/>
      <c r="H341" s="2"/>
    </row>
    <row r="342" spans="1:8" s="20" customFormat="1">
      <c r="A342" s="69"/>
      <c r="B342" s="69"/>
      <c r="D342" s="2"/>
      <c r="E342" s="64"/>
      <c r="F342" s="2"/>
      <c r="G342" s="65"/>
      <c r="H342" s="2"/>
    </row>
    <row r="343" spans="1:8" s="20" customFormat="1">
      <c r="A343" s="2"/>
      <c r="B343" s="2"/>
      <c r="D343" s="2"/>
      <c r="E343" s="64"/>
      <c r="F343" s="2"/>
      <c r="G343" s="65"/>
      <c r="H343" s="2"/>
    </row>
    <row r="344" spans="1:8" s="20" customFormat="1">
      <c r="A344" s="2"/>
      <c r="B344" s="2"/>
      <c r="D344" s="2"/>
      <c r="E344" s="64"/>
      <c r="F344" s="2"/>
      <c r="G344" s="65"/>
      <c r="H344" s="2"/>
    </row>
    <row r="345" spans="1:8" s="20" customFormat="1">
      <c r="A345" s="2"/>
      <c r="B345" s="2"/>
      <c r="D345" s="2"/>
      <c r="E345" s="64"/>
      <c r="F345" s="2"/>
      <c r="G345" s="65"/>
      <c r="H345" s="2"/>
    </row>
    <row r="346" spans="1:8" s="20" customFormat="1">
      <c r="A346" s="2"/>
      <c r="B346" s="2"/>
      <c r="D346" s="2"/>
      <c r="E346" s="64"/>
      <c r="F346" s="2"/>
      <c r="G346" s="65"/>
      <c r="H346" s="2"/>
    </row>
    <row r="347" spans="1:8" s="20" customFormat="1">
      <c r="A347" s="2"/>
      <c r="B347" s="2"/>
      <c r="D347" s="2"/>
      <c r="E347" s="64"/>
      <c r="F347" s="2"/>
      <c r="G347" s="65"/>
      <c r="H347" s="2"/>
    </row>
    <row r="348" spans="1:8" s="20" customFormat="1">
      <c r="A348" s="2"/>
      <c r="B348" s="2"/>
      <c r="D348" s="2"/>
      <c r="E348" s="64"/>
      <c r="F348" s="2"/>
      <c r="G348" s="65"/>
      <c r="H348" s="2"/>
    </row>
    <row r="349" spans="1:8" s="20" customFormat="1">
      <c r="A349" s="2"/>
      <c r="B349" s="2"/>
      <c r="D349" s="2"/>
      <c r="E349" s="64"/>
      <c r="F349" s="2"/>
      <c r="G349" s="65"/>
      <c r="H349" s="2"/>
    </row>
    <row r="350" spans="1:8" s="20" customFormat="1">
      <c r="A350" s="2"/>
      <c r="B350" s="2"/>
      <c r="D350" s="2"/>
      <c r="E350" s="64"/>
      <c r="F350" s="2"/>
      <c r="G350" s="65"/>
      <c r="H350" s="2"/>
    </row>
    <row r="351" spans="1:8" s="20" customFormat="1">
      <c r="A351" s="2"/>
      <c r="B351" s="2"/>
      <c r="D351" s="2"/>
      <c r="E351" s="64"/>
      <c r="F351" s="2"/>
      <c r="G351" s="65"/>
      <c r="H351" s="2"/>
    </row>
    <row r="352" spans="1:8" s="20" customFormat="1">
      <c r="A352" s="2"/>
      <c r="B352" s="2"/>
      <c r="D352" s="2"/>
      <c r="E352" s="64"/>
      <c r="F352" s="2"/>
      <c r="G352" s="65"/>
      <c r="H352" s="2"/>
    </row>
    <row r="353" spans="1:8" s="20" customFormat="1">
      <c r="A353" s="2"/>
      <c r="B353" s="2"/>
      <c r="D353" s="2"/>
      <c r="E353" s="64"/>
      <c r="F353" s="2"/>
      <c r="G353" s="65"/>
      <c r="H353" s="2"/>
    </row>
    <row r="354" spans="1:8" s="20" customFormat="1">
      <c r="A354" s="2"/>
      <c r="B354" s="2"/>
      <c r="D354" s="2"/>
      <c r="E354" s="64"/>
      <c r="F354" s="2"/>
      <c r="G354" s="65"/>
      <c r="H354" s="2"/>
    </row>
    <row r="355" spans="1:8" s="20" customFormat="1">
      <c r="A355" s="2"/>
      <c r="B355" s="2"/>
      <c r="D355" s="2"/>
      <c r="E355" s="64"/>
      <c r="F355" s="2"/>
      <c r="G355" s="65"/>
      <c r="H355" s="2"/>
    </row>
    <row r="356" spans="1:8" s="20" customFormat="1">
      <c r="A356" s="2"/>
      <c r="B356" s="2"/>
      <c r="D356" s="2"/>
      <c r="E356" s="64"/>
      <c r="F356" s="2"/>
      <c r="G356" s="65"/>
      <c r="H356" s="2"/>
    </row>
    <row r="357" spans="1:8" s="20" customFormat="1">
      <c r="A357" s="2"/>
      <c r="B357" s="2"/>
      <c r="D357" s="2"/>
      <c r="E357" s="64"/>
      <c r="F357" s="2"/>
      <c r="G357" s="65"/>
      <c r="H357" s="2"/>
    </row>
    <row r="358" spans="1:8" s="20" customFormat="1">
      <c r="A358" s="2"/>
      <c r="B358" s="2"/>
      <c r="D358" s="2"/>
      <c r="E358" s="64"/>
      <c r="F358" s="2"/>
      <c r="G358" s="65"/>
      <c r="H358" s="2"/>
    </row>
    <row r="359" spans="1:8" s="20" customFormat="1">
      <c r="A359" s="2"/>
      <c r="B359" s="2"/>
      <c r="D359" s="2"/>
      <c r="E359" s="64"/>
      <c r="F359" s="2"/>
      <c r="G359" s="65"/>
      <c r="H359" s="2"/>
    </row>
    <row r="360" spans="1:8" s="20" customFormat="1">
      <c r="A360" s="2"/>
      <c r="B360" s="2"/>
      <c r="D360" s="2"/>
      <c r="E360" s="64"/>
      <c r="F360" s="2"/>
      <c r="G360" s="65"/>
      <c r="H360" s="2"/>
    </row>
    <row r="361" spans="1:8" s="20" customFormat="1">
      <c r="A361" s="2"/>
      <c r="B361" s="2"/>
      <c r="D361" s="2"/>
      <c r="E361" s="64"/>
      <c r="F361" s="2"/>
      <c r="G361" s="65"/>
      <c r="H361" s="2"/>
    </row>
    <row r="362" spans="1:8" s="20" customFormat="1">
      <c r="A362" s="2"/>
      <c r="B362" s="2"/>
      <c r="D362" s="2"/>
      <c r="E362" s="64"/>
      <c r="F362" s="2"/>
      <c r="G362" s="65"/>
      <c r="H362" s="2"/>
    </row>
    <row r="363" spans="1:8" s="20" customFormat="1">
      <c r="A363" s="2"/>
      <c r="B363" s="2"/>
      <c r="D363" s="2"/>
      <c r="E363" s="64"/>
      <c r="F363" s="2"/>
      <c r="G363" s="65"/>
      <c r="H363" s="2"/>
    </row>
    <row r="364" spans="1:8" s="20" customFormat="1">
      <c r="A364" s="2"/>
      <c r="B364" s="2"/>
      <c r="D364" s="2"/>
      <c r="E364" s="64"/>
      <c r="F364" s="2"/>
      <c r="G364" s="65"/>
      <c r="H364" s="2"/>
    </row>
    <row r="365" spans="1:8" s="20" customFormat="1">
      <c r="A365" s="2"/>
      <c r="B365" s="2"/>
      <c r="D365" s="2"/>
      <c r="E365" s="64"/>
      <c r="F365" s="2"/>
      <c r="G365" s="65"/>
      <c r="H365" s="2"/>
    </row>
    <row r="366" spans="1:8" s="20" customFormat="1">
      <c r="A366" s="2"/>
      <c r="B366" s="2"/>
      <c r="D366" s="2"/>
      <c r="E366" s="64"/>
      <c r="F366" s="2"/>
      <c r="G366" s="65"/>
      <c r="H366" s="2"/>
    </row>
    <row r="367" spans="1:8" s="20" customFormat="1">
      <c r="A367" s="2"/>
      <c r="B367" s="2"/>
      <c r="D367" s="2"/>
      <c r="E367" s="64"/>
      <c r="F367" s="2"/>
      <c r="G367" s="65"/>
      <c r="H367" s="2"/>
    </row>
    <row r="368" spans="1:8" s="20" customFormat="1">
      <c r="A368" s="2"/>
      <c r="B368" s="2"/>
      <c r="D368" s="2"/>
      <c r="E368" s="64"/>
      <c r="F368" s="2"/>
      <c r="G368" s="65"/>
      <c r="H368" s="2"/>
    </row>
    <row r="369" spans="1:8" s="20" customFormat="1">
      <c r="A369" s="2"/>
      <c r="B369" s="2"/>
      <c r="D369" s="2"/>
      <c r="E369" s="64"/>
      <c r="F369" s="2"/>
      <c r="G369" s="65"/>
      <c r="H369" s="2"/>
    </row>
    <row r="370" spans="1:8" s="20" customFormat="1">
      <c r="A370" s="2"/>
      <c r="B370" s="2"/>
      <c r="D370" s="2"/>
      <c r="E370" s="64"/>
      <c r="F370" s="2"/>
      <c r="G370" s="65"/>
      <c r="H370" s="2"/>
    </row>
    <row r="371" spans="1:8" s="20" customFormat="1">
      <c r="A371" s="2"/>
      <c r="B371" s="2"/>
      <c r="D371" s="2"/>
      <c r="E371" s="64"/>
      <c r="F371" s="2"/>
      <c r="G371" s="65"/>
      <c r="H371" s="2"/>
    </row>
    <row r="372" spans="1:8" s="20" customFormat="1">
      <c r="A372" s="2"/>
      <c r="B372" s="2"/>
      <c r="D372" s="2"/>
      <c r="E372" s="64"/>
      <c r="F372" s="2"/>
      <c r="G372" s="65"/>
      <c r="H372" s="2"/>
    </row>
    <row r="373" spans="1:8" s="20" customFormat="1">
      <c r="A373" s="2"/>
      <c r="B373" s="2"/>
      <c r="D373" s="2"/>
      <c r="E373" s="64"/>
      <c r="F373" s="2"/>
      <c r="G373" s="65"/>
      <c r="H373" s="2"/>
    </row>
    <row r="374" spans="1:8" s="20" customFormat="1">
      <c r="A374" s="2"/>
      <c r="B374" s="2"/>
      <c r="D374" s="2"/>
      <c r="E374" s="64"/>
      <c r="F374" s="2"/>
      <c r="G374" s="65"/>
      <c r="H374" s="2"/>
    </row>
    <row r="375" spans="1:8" s="20" customFormat="1">
      <c r="A375" s="2"/>
      <c r="B375" s="2"/>
      <c r="D375" s="2"/>
      <c r="E375" s="64"/>
      <c r="F375" s="2"/>
      <c r="G375" s="65"/>
      <c r="H375" s="2"/>
    </row>
    <row r="376" spans="1:8" s="20" customFormat="1">
      <c r="A376" s="2"/>
      <c r="B376" s="2"/>
      <c r="D376" s="2"/>
      <c r="E376" s="64"/>
      <c r="F376" s="2"/>
      <c r="G376" s="65"/>
      <c r="H376" s="2"/>
    </row>
    <row r="377" spans="1:8" s="20" customFormat="1">
      <c r="A377" s="2"/>
      <c r="B377" s="2"/>
      <c r="D377" s="2"/>
      <c r="E377" s="64"/>
      <c r="F377" s="2"/>
      <c r="G377" s="65"/>
      <c r="H377" s="2"/>
    </row>
    <row r="378" spans="1:8" s="20" customFormat="1">
      <c r="A378" s="2"/>
      <c r="B378" s="2"/>
      <c r="D378" s="2"/>
      <c r="E378" s="64"/>
      <c r="F378" s="2"/>
      <c r="G378" s="65"/>
      <c r="H378" s="2"/>
    </row>
    <row r="379" spans="1:8" s="20" customFormat="1">
      <c r="A379" s="2"/>
      <c r="B379" s="2"/>
      <c r="D379" s="2"/>
      <c r="E379" s="64"/>
      <c r="F379" s="2"/>
      <c r="G379" s="65"/>
      <c r="H379" s="2"/>
    </row>
    <row r="380" spans="1:8" s="20" customFormat="1">
      <c r="A380" s="2"/>
      <c r="B380" s="2"/>
      <c r="D380" s="2"/>
      <c r="E380" s="64"/>
      <c r="F380" s="2"/>
      <c r="G380" s="65"/>
      <c r="H380" s="2"/>
    </row>
    <row r="381" spans="1:8" s="20" customFormat="1">
      <c r="A381" s="2"/>
      <c r="B381" s="2"/>
      <c r="D381" s="2"/>
      <c r="E381" s="64"/>
      <c r="F381" s="2"/>
      <c r="G381" s="65"/>
      <c r="H381" s="2"/>
    </row>
    <row r="382" spans="1:8" s="20" customFormat="1">
      <c r="A382" s="2"/>
      <c r="B382" s="2"/>
      <c r="D382" s="2"/>
      <c r="E382" s="64"/>
      <c r="F382" s="2"/>
      <c r="G382" s="65"/>
      <c r="H382" s="2"/>
    </row>
    <row r="383" spans="1:8" s="20" customFormat="1">
      <c r="A383" s="2"/>
      <c r="B383" s="2"/>
      <c r="D383" s="2"/>
      <c r="E383" s="64"/>
      <c r="F383" s="2"/>
      <c r="G383" s="65"/>
      <c r="H383" s="2"/>
    </row>
    <row r="384" spans="1:8" s="20" customFormat="1">
      <c r="A384" s="2"/>
      <c r="B384" s="2"/>
      <c r="D384" s="2"/>
      <c r="E384" s="64"/>
      <c r="F384" s="2"/>
      <c r="G384" s="65"/>
      <c r="H384" s="2"/>
    </row>
    <row r="385" spans="1:8" s="20" customFormat="1">
      <c r="A385" s="2"/>
      <c r="B385" s="2"/>
      <c r="D385" s="2"/>
      <c r="E385" s="64"/>
      <c r="F385" s="2"/>
      <c r="G385" s="65"/>
      <c r="H385" s="2"/>
    </row>
    <row r="386" spans="1:8" s="20" customFormat="1">
      <c r="A386" s="2"/>
      <c r="B386" s="2"/>
      <c r="D386" s="2"/>
      <c r="E386" s="64"/>
      <c r="F386" s="2"/>
      <c r="G386" s="65"/>
      <c r="H386" s="2"/>
    </row>
    <row r="387" spans="1:8" s="20" customFormat="1">
      <c r="A387" s="2"/>
      <c r="B387" s="2"/>
      <c r="D387" s="2"/>
      <c r="E387" s="64"/>
      <c r="F387" s="2"/>
      <c r="G387" s="65"/>
      <c r="H387" s="2"/>
    </row>
    <row r="388" spans="1:8" s="20" customFormat="1">
      <c r="A388" s="2"/>
      <c r="B388" s="2"/>
      <c r="D388" s="2"/>
      <c r="E388" s="64"/>
      <c r="F388" s="2"/>
      <c r="G388" s="65"/>
      <c r="H388" s="2"/>
    </row>
    <row r="389" spans="1:8" s="20" customFormat="1">
      <c r="A389" s="2"/>
      <c r="B389" s="2"/>
      <c r="D389" s="2"/>
      <c r="E389" s="64"/>
      <c r="F389" s="2"/>
      <c r="G389" s="65"/>
      <c r="H389" s="2"/>
    </row>
    <row r="390" spans="1:8">
      <c r="A390" s="2"/>
      <c r="B390" s="2"/>
    </row>
    <row r="391" spans="1:8">
      <c r="A391" s="2"/>
      <c r="B391" s="2"/>
    </row>
    <row r="392" spans="1:8">
      <c r="A392" s="2"/>
      <c r="B392" s="2"/>
    </row>
    <row r="393" spans="1:8">
      <c r="A393" s="2"/>
      <c r="B393" s="2"/>
    </row>
    <row r="394" spans="1:8">
      <c r="A394" s="2"/>
      <c r="B394" s="2"/>
    </row>
    <row r="395" spans="1:8">
      <c r="A395" s="2"/>
      <c r="B395" s="2"/>
    </row>
    <row r="396" spans="1:8">
      <c r="A396" s="2"/>
      <c r="B396" s="2"/>
    </row>
    <row r="397" spans="1:8">
      <c r="A397" s="2"/>
      <c r="B397" s="2"/>
    </row>
    <row r="398" spans="1:8">
      <c r="A398" s="2"/>
      <c r="B398" s="2"/>
    </row>
    <row r="399" spans="1:8">
      <c r="A399" s="2"/>
      <c r="B399" s="2"/>
    </row>
    <row r="400" spans="1:8">
      <c r="A400" s="2"/>
      <c r="B400" s="2"/>
    </row>
    <row r="401" spans="1:2">
      <c r="A401" s="2"/>
      <c r="B401" s="2"/>
    </row>
    <row r="402" spans="1:2">
      <c r="A402" s="2"/>
      <c r="B402" s="2"/>
    </row>
    <row r="403" spans="1:2">
      <c r="A403" s="2"/>
      <c r="B403" s="2"/>
    </row>
    <row r="404" spans="1:2">
      <c r="A404" s="2"/>
      <c r="B404" s="2"/>
    </row>
    <row r="405" spans="1:2">
      <c r="A405" s="2"/>
      <c r="B405" s="2"/>
    </row>
    <row r="406" spans="1:2">
      <c r="A406" s="2"/>
      <c r="B406" s="2"/>
    </row>
    <row r="407" spans="1:2">
      <c r="A407" s="2"/>
      <c r="B407" s="2"/>
    </row>
    <row r="408" spans="1:2">
      <c r="A408" s="2"/>
      <c r="B408" s="2"/>
    </row>
    <row r="409" spans="1:2">
      <c r="A409" s="2"/>
      <c r="B409" s="2"/>
    </row>
    <row r="410" spans="1:2">
      <c r="A410" s="2"/>
      <c r="B410" s="2"/>
    </row>
    <row r="411" spans="1:2">
      <c r="A411" s="2"/>
      <c r="B411" s="2"/>
    </row>
    <row r="412" spans="1:2">
      <c r="A412" s="2"/>
      <c r="B412" s="2"/>
    </row>
    <row r="413" spans="1:2">
      <c r="A413" s="2"/>
      <c r="B413" s="2"/>
    </row>
    <row r="414" spans="1:2">
      <c r="A414" s="2"/>
      <c r="B414" s="2"/>
    </row>
    <row r="415" spans="1:2">
      <c r="A415" s="2"/>
      <c r="B415" s="2"/>
    </row>
    <row r="416" spans="1:2">
      <c r="A416" s="2"/>
      <c r="B416" s="2"/>
    </row>
    <row r="417" spans="1:2">
      <c r="A417" s="2"/>
      <c r="B417" s="2"/>
    </row>
    <row r="418" spans="1:2">
      <c r="A418" s="2"/>
      <c r="B418" s="2"/>
    </row>
    <row r="419" spans="1:2">
      <c r="A419" s="2"/>
      <c r="B419" s="2"/>
    </row>
    <row r="420" spans="1:2">
      <c r="A420" s="2"/>
      <c r="B420" s="2"/>
    </row>
    <row r="421" spans="1:2">
      <c r="A421" s="2"/>
      <c r="B421" s="2"/>
    </row>
    <row r="422" spans="1:2">
      <c r="A422" s="2"/>
      <c r="B422" s="2"/>
    </row>
    <row r="423" spans="1:2">
      <c r="A423" s="2"/>
      <c r="B423" s="2"/>
    </row>
    <row r="424" spans="1:2">
      <c r="A424" s="2"/>
      <c r="B424" s="2"/>
    </row>
    <row r="425" spans="1:2">
      <c r="A425" s="2"/>
      <c r="B425" s="2"/>
    </row>
    <row r="426" spans="1:2">
      <c r="A426" s="2"/>
      <c r="B426" s="2"/>
    </row>
    <row r="427" spans="1:2">
      <c r="A427" s="2"/>
      <c r="B427" s="2"/>
    </row>
    <row r="428" spans="1:2">
      <c r="A428" s="2"/>
      <c r="B428" s="2"/>
    </row>
    <row r="429" spans="1:2">
      <c r="A429" s="2"/>
      <c r="B429" s="2"/>
    </row>
    <row r="430" spans="1:2">
      <c r="A430" s="2"/>
      <c r="B430" s="2"/>
    </row>
    <row r="431" spans="1:2">
      <c r="A431" s="2"/>
      <c r="B431" s="2"/>
    </row>
    <row r="432" spans="1:2">
      <c r="A432" s="2"/>
      <c r="B432" s="2"/>
    </row>
    <row r="433" spans="1:2">
      <c r="A433" s="2"/>
      <c r="B433" s="2"/>
    </row>
    <row r="434" spans="1:2">
      <c r="A434" s="2"/>
      <c r="B434" s="2"/>
    </row>
    <row r="435" spans="1:2">
      <c r="A435" s="2"/>
      <c r="B435" s="2"/>
    </row>
    <row r="436" spans="1:2">
      <c r="A436" s="2"/>
      <c r="B436" s="2"/>
    </row>
    <row r="437" spans="1:2">
      <c r="A437" s="2"/>
      <c r="B437" s="2"/>
    </row>
    <row r="438" spans="1:2">
      <c r="A438" s="2"/>
      <c r="B438" s="2"/>
    </row>
    <row r="439" spans="1:2">
      <c r="A439" s="2"/>
      <c r="B439" s="2"/>
    </row>
    <row r="440" spans="1:2">
      <c r="A440" s="2"/>
      <c r="B440" s="2"/>
    </row>
    <row r="441" spans="1:2">
      <c r="A441" s="2"/>
      <c r="B441" s="2"/>
    </row>
    <row r="442" spans="1:2">
      <c r="A442" s="2"/>
      <c r="B442" s="2"/>
    </row>
    <row r="443" spans="1:2">
      <c r="A443" s="2"/>
      <c r="B443" s="2"/>
    </row>
    <row r="444" spans="1:2">
      <c r="A444" s="2"/>
      <c r="B444" s="2"/>
    </row>
    <row r="445" spans="1:2">
      <c r="A445" s="2"/>
      <c r="B445" s="2"/>
    </row>
    <row r="446" spans="1:2">
      <c r="A446" s="2"/>
      <c r="B446" s="2"/>
    </row>
    <row r="447" spans="1:2">
      <c r="A447" s="2"/>
      <c r="B447" s="2"/>
    </row>
    <row r="448" spans="1:2">
      <c r="A448" s="2"/>
      <c r="B448" s="2"/>
    </row>
    <row r="449" spans="1:2">
      <c r="A449" s="2"/>
      <c r="B449" s="2"/>
    </row>
    <row r="450" spans="1:2">
      <c r="A450" s="2"/>
      <c r="B450" s="2"/>
    </row>
    <row r="451" spans="1:2">
      <c r="A451" s="2"/>
      <c r="B451" s="2"/>
    </row>
    <row r="452" spans="1:2">
      <c r="A452" s="2"/>
      <c r="B452" s="2"/>
    </row>
    <row r="453" spans="1:2">
      <c r="A453" s="2"/>
      <c r="B453" s="2"/>
    </row>
    <row r="454" spans="1:2">
      <c r="A454" s="2"/>
      <c r="B454" s="2"/>
    </row>
    <row r="455" spans="1:2">
      <c r="A455" s="2"/>
      <c r="B455" s="2"/>
    </row>
    <row r="456" spans="1:2">
      <c r="A456" s="2"/>
      <c r="B456" s="2"/>
    </row>
    <row r="457" spans="1:2">
      <c r="A457" s="2"/>
      <c r="B457" s="2"/>
    </row>
    <row r="458" spans="1:2">
      <c r="A458" s="2"/>
      <c r="B458" s="2"/>
    </row>
    <row r="459" spans="1:2">
      <c r="A459" s="2"/>
      <c r="B459" s="2"/>
    </row>
    <row r="460" spans="1:2">
      <c r="A460" s="2"/>
      <c r="B460" s="2"/>
    </row>
    <row r="461" spans="1:2">
      <c r="A461" s="2"/>
      <c r="B461" s="2"/>
    </row>
    <row r="462" spans="1:2">
      <c r="A462" s="2"/>
      <c r="B462" s="2"/>
    </row>
    <row r="463" spans="1:2">
      <c r="A463" s="2"/>
      <c r="B463" s="2"/>
    </row>
    <row r="464" spans="1:2">
      <c r="A464" s="2"/>
      <c r="B464" s="2"/>
    </row>
    <row r="465" spans="1:2">
      <c r="A465" s="2"/>
      <c r="B465" s="2"/>
    </row>
    <row r="466" spans="1:2">
      <c r="A466" s="2"/>
      <c r="B466" s="2"/>
    </row>
    <row r="467" spans="1:2">
      <c r="A467" s="2"/>
      <c r="B467" s="2"/>
    </row>
    <row r="468" spans="1:2">
      <c r="A468" s="2"/>
      <c r="B468" s="2"/>
    </row>
    <row r="469" spans="1:2">
      <c r="A469" s="2"/>
      <c r="B469" s="2"/>
    </row>
    <row r="470" spans="1:2">
      <c r="A470" s="2"/>
      <c r="B470" s="2"/>
    </row>
    <row r="471" spans="1:2">
      <c r="A471" s="2"/>
      <c r="B471" s="2"/>
    </row>
    <row r="472" spans="1:2">
      <c r="A472" s="2"/>
      <c r="B472" s="2"/>
    </row>
    <row r="473" spans="1:2">
      <c r="A473" s="2"/>
      <c r="B473" s="2"/>
    </row>
    <row r="474" spans="1:2">
      <c r="A474" s="2"/>
      <c r="B474" s="2"/>
    </row>
    <row r="475" spans="1:2">
      <c r="A475" s="2"/>
      <c r="B475" s="2"/>
    </row>
    <row r="476" spans="1:2">
      <c r="A476" s="2"/>
      <c r="B476" s="2"/>
    </row>
    <row r="477" spans="1:2">
      <c r="A477" s="2"/>
      <c r="B477" s="2"/>
    </row>
    <row r="478" spans="1:2">
      <c r="A478" s="2"/>
      <c r="B478" s="2"/>
    </row>
    <row r="479" spans="1:2">
      <c r="A479" s="2"/>
      <c r="B479" s="2"/>
    </row>
    <row r="480" spans="1:2">
      <c r="A480" s="2"/>
      <c r="B480" s="2"/>
    </row>
    <row r="481" spans="1:2">
      <c r="A481" s="2"/>
      <c r="B481" s="2"/>
    </row>
    <row r="482" spans="1:2">
      <c r="A482" s="2"/>
      <c r="B482" s="2"/>
    </row>
    <row r="483" spans="1:2">
      <c r="A483" s="2"/>
      <c r="B483" s="2"/>
    </row>
    <row r="484" spans="1:2">
      <c r="A484" s="2"/>
      <c r="B484" s="2"/>
    </row>
    <row r="485" spans="1:2">
      <c r="A485" s="2"/>
      <c r="B485" s="2"/>
    </row>
    <row r="486" spans="1:2">
      <c r="A486" s="2"/>
      <c r="B486" s="2"/>
    </row>
    <row r="487" spans="1:2">
      <c r="A487" s="2"/>
      <c r="B487" s="2"/>
    </row>
    <row r="488" spans="1:2">
      <c r="A488" s="2"/>
      <c r="B488" s="2"/>
    </row>
    <row r="489" spans="1:2">
      <c r="A489" s="2"/>
      <c r="B489" s="2"/>
    </row>
    <row r="490" spans="1:2">
      <c r="A490" s="2"/>
      <c r="B490" s="2"/>
    </row>
    <row r="491" spans="1:2">
      <c r="A491" s="2"/>
      <c r="B491" s="2"/>
    </row>
    <row r="492" spans="1:2">
      <c r="A492" s="2"/>
      <c r="B492" s="2"/>
    </row>
    <row r="493" spans="1:2">
      <c r="A493" s="2"/>
      <c r="B493" s="2"/>
    </row>
    <row r="494" spans="1:2">
      <c r="A494" s="2"/>
      <c r="B494" s="2"/>
    </row>
    <row r="495" spans="1:2">
      <c r="A495" s="2"/>
      <c r="B495" s="2"/>
    </row>
    <row r="496" spans="1:2">
      <c r="A496" s="2"/>
      <c r="B496" s="2"/>
    </row>
    <row r="497" spans="1:2">
      <c r="A497" s="2"/>
      <c r="B497" s="2"/>
    </row>
    <row r="498" spans="1:2">
      <c r="A498" s="2"/>
      <c r="B498" s="2"/>
    </row>
    <row r="499" spans="1:2">
      <c r="A499" s="2"/>
      <c r="B499" s="2"/>
    </row>
    <row r="500" spans="1:2">
      <c r="A500" s="2"/>
      <c r="B500" s="2"/>
    </row>
    <row r="501" spans="1:2">
      <c r="A501" s="2"/>
      <c r="B501" s="2"/>
    </row>
    <row r="502" spans="1:2">
      <c r="A502" s="2"/>
      <c r="B502" s="2"/>
    </row>
    <row r="503" spans="1:2">
      <c r="A503" s="2"/>
      <c r="B503" s="2"/>
    </row>
    <row r="504" spans="1:2">
      <c r="A504" s="2"/>
      <c r="B504" s="2"/>
    </row>
    <row r="505" spans="1:2">
      <c r="A505" s="2"/>
      <c r="B505" s="2"/>
    </row>
    <row r="506" spans="1:2">
      <c r="A506" s="2"/>
      <c r="B506" s="2"/>
    </row>
    <row r="507" spans="1:2">
      <c r="A507" s="2"/>
      <c r="B507" s="2"/>
    </row>
    <row r="508" spans="1:2">
      <c r="A508" s="2"/>
      <c r="B508" s="2"/>
    </row>
    <row r="509" spans="1:2">
      <c r="A509" s="2"/>
      <c r="B509" s="2"/>
    </row>
    <row r="510" spans="1:2">
      <c r="A510" s="2"/>
      <c r="B510" s="2"/>
    </row>
    <row r="511" spans="1:2">
      <c r="A511" s="2"/>
      <c r="B511" s="2"/>
    </row>
    <row r="512" spans="1:2">
      <c r="A512" s="2"/>
      <c r="B512" s="2"/>
    </row>
    <row r="513" spans="1:2">
      <c r="A513" s="2"/>
      <c r="B513" s="2"/>
    </row>
    <row r="514" spans="1:2">
      <c r="A514" s="2"/>
      <c r="B514" s="2"/>
    </row>
    <row r="515" spans="1:2">
      <c r="A515" s="2"/>
      <c r="B515" s="2"/>
    </row>
    <row r="516" spans="1:2">
      <c r="A516" s="2"/>
      <c r="B516" s="2"/>
    </row>
    <row r="517" spans="1:2">
      <c r="A517" s="2"/>
      <c r="B517" s="2"/>
    </row>
    <row r="518" spans="1:2">
      <c r="A518" s="2"/>
      <c r="B518" s="2"/>
    </row>
    <row r="519" spans="1:2">
      <c r="A519" s="2"/>
      <c r="B519" s="2"/>
    </row>
    <row r="520" spans="1:2">
      <c r="A520" s="2"/>
      <c r="B520" s="2"/>
    </row>
    <row r="521" spans="1:2">
      <c r="A521" s="2"/>
      <c r="B521" s="2"/>
    </row>
    <row r="522" spans="1:2">
      <c r="A522" s="2"/>
      <c r="B522" s="2"/>
    </row>
    <row r="523" spans="1:2">
      <c r="A523" s="2"/>
      <c r="B523" s="2"/>
    </row>
    <row r="524" spans="1:2">
      <c r="A524" s="2"/>
      <c r="B524" s="2"/>
    </row>
    <row r="525" spans="1:2">
      <c r="A525" s="2"/>
      <c r="B525" s="2"/>
    </row>
    <row r="526" spans="1:2">
      <c r="A526" s="2"/>
      <c r="B526" s="2"/>
    </row>
    <row r="527" spans="1:2">
      <c r="A527" s="2"/>
      <c r="B527" s="2"/>
    </row>
    <row r="528" spans="1:2">
      <c r="A528" s="2"/>
      <c r="B528" s="2"/>
    </row>
    <row r="529" spans="1:2">
      <c r="A529" s="2"/>
      <c r="B529" s="2"/>
    </row>
    <row r="530" spans="1:2">
      <c r="A530" s="2"/>
      <c r="B530" s="2"/>
    </row>
    <row r="531" spans="1:2">
      <c r="A531" s="2"/>
      <c r="B531" s="2"/>
    </row>
    <row r="532" spans="1:2">
      <c r="A532" s="2"/>
      <c r="B532" s="2"/>
    </row>
    <row r="533" spans="1:2">
      <c r="A533" s="2"/>
      <c r="B533" s="2"/>
    </row>
    <row r="534" spans="1:2">
      <c r="A534" s="2"/>
      <c r="B534" s="2"/>
    </row>
    <row r="535" spans="1:2">
      <c r="A535" s="2"/>
      <c r="B535" s="2"/>
    </row>
    <row r="536" spans="1:2">
      <c r="A536" s="2"/>
      <c r="B536" s="2"/>
    </row>
    <row r="537" spans="1:2">
      <c r="A537" s="2"/>
      <c r="B537" s="2"/>
    </row>
    <row r="538" spans="1:2">
      <c r="A538" s="2"/>
      <c r="B538" s="2"/>
    </row>
    <row r="539" spans="1:2">
      <c r="A539" s="2"/>
      <c r="B539" s="2"/>
    </row>
    <row r="540" spans="1:2">
      <c r="A540" s="2"/>
      <c r="B540" s="2"/>
    </row>
    <row r="541" spans="1:2">
      <c r="A541" s="2"/>
      <c r="B541" s="2"/>
    </row>
    <row r="542" spans="1:2">
      <c r="A542" s="2"/>
      <c r="B542" s="2"/>
    </row>
    <row r="543" spans="1:2">
      <c r="A543" s="2"/>
      <c r="B543" s="2"/>
    </row>
    <row r="544" spans="1:2">
      <c r="A544" s="2"/>
      <c r="B544" s="2"/>
    </row>
    <row r="545" spans="1:2">
      <c r="A545" s="2"/>
      <c r="B545" s="2"/>
    </row>
    <row r="546" spans="1:2">
      <c r="A546" s="2"/>
      <c r="B546" s="2"/>
    </row>
    <row r="547" spans="1:2">
      <c r="A547" s="2"/>
      <c r="B547" s="2"/>
    </row>
    <row r="548" spans="1:2">
      <c r="A548" s="2"/>
      <c r="B548" s="2"/>
    </row>
    <row r="549" spans="1:2">
      <c r="A549" s="2"/>
      <c r="B549" s="2"/>
    </row>
    <row r="550" spans="1:2">
      <c r="A550" s="2"/>
      <c r="B550" s="2"/>
    </row>
    <row r="551" spans="1:2">
      <c r="A551" s="2"/>
      <c r="B551" s="2"/>
    </row>
    <row r="552" spans="1:2">
      <c r="A552" s="2"/>
      <c r="B552" s="2"/>
    </row>
    <row r="553" spans="1:2">
      <c r="A553" s="2"/>
      <c r="B553" s="2"/>
    </row>
    <row r="554" spans="1:2">
      <c r="A554" s="2"/>
      <c r="B554" s="2"/>
    </row>
    <row r="555" spans="1:2">
      <c r="A555" s="2"/>
      <c r="B555" s="2"/>
    </row>
    <row r="556" spans="1:2">
      <c r="A556" s="2"/>
      <c r="B556" s="2"/>
    </row>
    <row r="557" spans="1:2">
      <c r="A557" s="2"/>
      <c r="B557" s="2"/>
    </row>
    <row r="558" spans="1:2">
      <c r="A558" s="2"/>
      <c r="B558" s="2"/>
    </row>
    <row r="559" spans="1:2">
      <c r="A559" s="2"/>
      <c r="B559" s="2"/>
    </row>
    <row r="560" spans="1:2">
      <c r="A560" s="2"/>
      <c r="B560" s="2"/>
    </row>
    <row r="561" spans="1:2">
      <c r="A561" s="2"/>
      <c r="B561" s="2"/>
    </row>
    <row r="562" spans="1:2">
      <c r="A562" s="2"/>
      <c r="B562" s="2"/>
    </row>
    <row r="563" spans="1:2">
      <c r="A563" s="2"/>
      <c r="B563" s="2"/>
    </row>
    <row r="564" spans="1:2">
      <c r="A564" s="2"/>
      <c r="B564" s="2"/>
    </row>
    <row r="565" spans="1:2">
      <c r="A565" s="2"/>
      <c r="B565" s="2"/>
    </row>
    <row r="566" spans="1:2">
      <c r="A566" s="2"/>
      <c r="B566" s="2"/>
    </row>
    <row r="567" spans="1:2">
      <c r="A567" s="2"/>
      <c r="B567" s="2"/>
    </row>
    <row r="568" spans="1:2">
      <c r="A568" s="2"/>
      <c r="B568" s="2"/>
    </row>
    <row r="569" spans="1:2">
      <c r="A569" s="2"/>
      <c r="B569" s="2"/>
    </row>
    <row r="570" spans="1:2">
      <c r="A570" s="2"/>
      <c r="B570" s="2"/>
    </row>
    <row r="571" spans="1:2">
      <c r="A571" s="2"/>
      <c r="B571" s="2"/>
    </row>
    <row r="572" spans="1:2">
      <c r="A572" s="2"/>
      <c r="B572" s="2"/>
    </row>
    <row r="573" spans="1:2">
      <c r="A573" s="2"/>
      <c r="B573" s="2"/>
    </row>
    <row r="574" spans="1:2">
      <c r="A574" s="2"/>
      <c r="B574" s="2"/>
    </row>
    <row r="575" spans="1:2">
      <c r="A575" s="2"/>
      <c r="B575" s="2"/>
    </row>
    <row r="576" spans="1:2">
      <c r="A576" s="2"/>
      <c r="B576" s="2"/>
    </row>
    <row r="577" spans="1:2">
      <c r="A577" s="2"/>
      <c r="B577" s="2"/>
    </row>
    <row r="578" spans="1:2">
      <c r="A578" s="2"/>
      <c r="B578" s="2"/>
    </row>
    <row r="579" spans="1:2">
      <c r="A579" s="2"/>
      <c r="B579" s="2"/>
    </row>
    <row r="580" spans="1:2">
      <c r="A580" s="2"/>
      <c r="B580" s="2"/>
    </row>
    <row r="581" spans="1:2">
      <c r="A581" s="2"/>
      <c r="B581" s="2"/>
    </row>
    <row r="582" spans="1:2">
      <c r="A582" s="2"/>
      <c r="B582" s="2"/>
    </row>
    <row r="583" spans="1:2">
      <c r="A583" s="2"/>
      <c r="B583" s="2"/>
    </row>
    <row r="584" spans="1:2">
      <c r="A584" s="2"/>
      <c r="B584" s="2"/>
    </row>
    <row r="585" spans="1:2">
      <c r="A585" s="2"/>
      <c r="B585" s="2"/>
    </row>
    <row r="586" spans="1:2">
      <c r="A586" s="2"/>
      <c r="B586" s="2"/>
    </row>
    <row r="587" spans="1:2">
      <c r="A587" s="2"/>
      <c r="B587" s="2"/>
    </row>
    <row r="588" spans="1:2">
      <c r="A588" s="2"/>
      <c r="B588" s="2"/>
    </row>
    <row r="589" spans="1:2">
      <c r="A589" s="2"/>
      <c r="B589" s="2"/>
    </row>
    <row r="590" spans="1:2">
      <c r="A590" s="2"/>
      <c r="B590" s="2"/>
    </row>
    <row r="591" spans="1:2">
      <c r="A591" s="2"/>
      <c r="B591" s="2"/>
    </row>
    <row r="592" spans="1:2">
      <c r="A592" s="2"/>
      <c r="B592" s="2"/>
    </row>
    <row r="593" spans="1:2">
      <c r="A593" s="2"/>
      <c r="B593" s="2"/>
    </row>
    <row r="594" spans="1:2">
      <c r="A594" s="2"/>
      <c r="B594" s="2"/>
    </row>
    <row r="595" spans="1:2">
      <c r="A595" s="2"/>
      <c r="B595" s="2"/>
    </row>
    <row r="596" spans="1:2">
      <c r="A596" s="2"/>
      <c r="B596" s="2"/>
    </row>
    <row r="597" spans="1:2">
      <c r="A597" s="2"/>
      <c r="B597" s="2"/>
    </row>
    <row r="598" spans="1:2">
      <c r="A598" s="2"/>
      <c r="B598" s="2"/>
    </row>
    <row r="599" spans="1:2">
      <c r="A599" s="2"/>
      <c r="B599" s="2"/>
    </row>
    <row r="600" spans="1:2">
      <c r="A600" s="2"/>
      <c r="B600" s="2"/>
    </row>
    <row r="601" spans="1:2">
      <c r="A601" s="2"/>
      <c r="B601" s="2"/>
    </row>
    <row r="602" spans="1:2">
      <c r="A602" s="2"/>
      <c r="B602" s="2"/>
    </row>
    <row r="603" spans="1:2">
      <c r="A603" s="2"/>
      <c r="B603" s="2"/>
    </row>
    <row r="604" spans="1:2">
      <c r="A604" s="2"/>
      <c r="B604" s="2"/>
    </row>
    <row r="605" spans="1:2">
      <c r="A605" s="2"/>
      <c r="B605" s="2"/>
    </row>
    <row r="606" spans="1:2">
      <c r="A606" s="2"/>
      <c r="B606" s="2"/>
    </row>
    <row r="607" spans="1:2">
      <c r="A607" s="2"/>
      <c r="B607" s="2"/>
    </row>
    <row r="608" spans="1:2">
      <c r="A608" s="2"/>
      <c r="B608" s="2"/>
    </row>
    <row r="609" spans="1:2">
      <c r="A609" s="2"/>
      <c r="B609" s="2"/>
    </row>
    <row r="610" spans="1:2">
      <c r="A610" s="2"/>
      <c r="B610" s="2"/>
    </row>
    <row r="611" spans="1:2">
      <c r="A611" s="2"/>
      <c r="B611" s="2"/>
    </row>
    <row r="612" spans="1:2">
      <c r="A612" s="2"/>
      <c r="B612" s="2"/>
    </row>
    <row r="613" spans="1:2">
      <c r="A613" s="2"/>
      <c r="B613" s="2"/>
    </row>
    <row r="614" spans="1:2">
      <c r="A614" s="2"/>
      <c r="B614" s="2"/>
    </row>
    <row r="615" spans="1:2">
      <c r="A615" s="2"/>
      <c r="B615" s="2"/>
    </row>
    <row r="616" spans="1:2">
      <c r="A616" s="2"/>
      <c r="B616" s="2"/>
    </row>
    <row r="617" spans="1:2">
      <c r="A617" s="2"/>
      <c r="B617" s="2"/>
    </row>
    <row r="618" spans="1:2">
      <c r="A618" s="2"/>
      <c r="B618" s="2"/>
    </row>
    <row r="619" spans="1:2">
      <c r="A619" s="2"/>
      <c r="B619" s="2"/>
    </row>
    <row r="620" spans="1:2">
      <c r="A620" s="2"/>
      <c r="B620" s="2"/>
    </row>
    <row r="621" spans="1:2">
      <c r="A621" s="2"/>
      <c r="B621" s="2"/>
    </row>
    <row r="622" spans="1:2">
      <c r="A622" s="2"/>
      <c r="B622" s="2"/>
    </row>
    <row r="623" spans="1:2">
      <c r="A623" s="2"/>
      <c r="B623" s="2"/>
    </row>
    <row r="624" spans="1:2">
      <c r="A624" s="2"/>
      <c r="B624" s="2"/>
    </row>
    <row r="625" spans="1:2">
      <c r="A625" s="2"/>
      <c r="B625" s="2"/>
    </row>
    <row r="626" spans="1:2">
      <c r="A626" s="2"/>
      <c r="B626" s="2"/>
    </row>
    <row r="627" spans="1:2">
      <c r="A627" s="2"/>
      <c r="B627" s="2"/>
    </row>
    <row r="628" spans="1:2">
      <c r="A628" s="2"/>
      <c r="B628" s="2"/>
    </row>
    <row r="629" spans="1:2">
      <c r="A629" s="2"/>
      <c r="B629" s="2"/>
    </row>
    <row r="630" spans="1:2">
      <c r="A630" s="2"/>
      <c r="B630" s="2"/>
    </row>
    <row r="631" spans="1:2">
      <c r="A631" s="2"/>
      <c r="B631" s="2"/>
    </row>
    <row r="632" spans="1:2">
      <c r="A632" s="2"/>
      <c r="B632" s="2"/>
    </row>
    <row r="633" spans="1:2">
      <c r="A633" s="2"/>
      <c r="B633" s="2"/>
    </row>
    <row r="634" spans="1:2">
      <c r="A634" s="2"/>
      <c r="B634" s="2"/>
    </row>
    <row r="635" spans="1:2">
      <c r="A635" s="2"/>
      <c r="B635" s="2"/>
    </row>
    <row r="636" spans="1:2">
      <c r="A636" s="2"/>
      <c r="B636" s="2"/>
    </row>
    <row r="637" spans="1:2">
      <c r="A637" s="2"/>
      <c r="B637" s="2"/>
    </row>
    <row r="638" spans="1:2">
      <c r="A638" s="2"/>
      <c r="B638" s="2"/>
    </row>
    <row r="639" spans="1:2">
      <c r="A639" s="2"/>
      <c r="B639" s="2"/>
    </row>
    <row r="640" spans="1:2">
      <c r="A640" s="2"/>
      <c r="B640" s="2"/>
    </row>
    <row r="641" spans="1:2">
      <c r="A641" s="2"/>
      <c r="B641" s="2"/>
    </row>
    <row r="642" spans="1:2">
      <c r="A642" s="2"/>
      <c r="B642" s="2"/>
    </row>
    <row r="643" spans="1:2">
      <c r="A643" s="2"/>
      <c r="B643" s="2"/>
    </row>
  </sheetData>
  <autoFilter ref="A1:H335" xr:uid="{918C7FA0-09F6-47D9-B8BF-C99CE9E7AE9E}"/>
  <mergeCells count="1">
    <mergeCell ref="A342:B34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QUANTITATIVO TOTAL POR UF</vt:lpstr>
      <vt:lpstr>Distribuição das vagas-APM</vt:lpstr>
      <vt:lpstr>Distribuição das vagas-SUPERV.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</dc:creator>
  <cp:lastModifiedBy>Microsoft Office User</cp:lastModifiedBy>
  <dcterms:created xsi:type="dcterms:W3CDTF">2020-10-06T13:43:42Z</dcterms:created>
  <dcterms:modified xsi:type="dcterms:W3CDTF">2021-03-09T19:15:27Z</dcterms:modified>
</cp:coreProperties>
</file>