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fundacaoibge-my.sharepoint.com/personal/irene_gomes_ibge_gov_br/Documents/PMC/Outubro 22/"/>
    </mc:Choice>
  </mc:AlternateContent>
  <xr:revisionPtr revIDLastSave="1" documentId="8_{8E4A0413-1A19-42D0-96B5-4F1721FBA53E}" xr6:coauthVersionLast="47" xr6:coauthVersionMax="47" xr10:uidLastSave="{3985874E-DF60-4DF0-90ED-4ACA9F60D5FB}"/>
  <bookViews>
    <workbookView xWindow="-108" yWindow="-108" windowWidth="23256" windowHeight="12456" tabRatio="852" xr2:uid="{00000000-000D-0000-FFFF-FFFF00000000}"/>
  </bookViews>
  <sheets>
    <sheet name="TAB_1_1" sheetId="10" r:id="rId1"/>
    <sheet name="REVISÃO serie ajustada" sheetId="24" r:id="rId2"/>
    <sheet name="SÉRIE HISTÓRICA (m-12)" sheetId="15" r:id="rId3"/>
    <sheet name="SÉRIE HISTÓRICA (m-1)" sheetId="23" r:id="rId4"/>
    <sheet name="SERIE HIST - Bimestre" sheetId="27" r:id="rId5"/>
    <sheet name="SERIE HIST - Trimestre " sheetId="29" r:id="rId6"/>
    <sheet name="SERIE HIST - Quadrimestre" sheetId="31" r:id="rId7"/>
    <sheet name="SERIE HIST - Semestre" sheetId="33" r:id="rId8"/>
  </sheets>
  <externalReferences>
    <externalReference r:id="rId9"/>
    <externalReference r:id="rId10"/>
    <externalReference r:id="rId11"/>
    <externalReference r:id="rId12"/>
  </externalReferences>
  <definedNames>
    <definedName name="___xlfn_IFERROR">NA()</definedName>
    <definedName name="__xlfn_IFERROR">NA()</definedName>
    <definedName name="__xlnm.Print_Area" localSheetId="3">('SÉRIE HISTÓRICA (m-1)'!#REF!,'SÉRIE HISTÓRICA (m-1)'!#REF!)</definedName>
    <definedName name="__xlnm.Print_Area" localSheetId="2">('SÉRIE HISTÓRICA (m-12)'!#REF!,'SÉRIE HISTÓRICA (m-12)'!#REF!)</definedName>
    <definedName name="__xlnm.Print_Area" localSheetId="0">TAB_1_1!$A$1:$F$23</definedName>
    <definedName name="__xlnm.Print_Titles" localSheetId="3">'SÉRIE HISTÓRICA (m-1)'!#REF!</definedName>
    <definedName name="__xlnm.Print_Titles" localSheetId="2">'SÉRIE HISTÓRICA (m-12)'!#REF!</definedName>
    <definedName name="_xlnm.Print_Area" localSheetId="1">'REVISÃO serie ajustada'!$B$1:$AB$38</definedName>
    <definedName name="_xlnm.Print_Area" localSheetId="4">'SERIE HIST - Bimestre'!$A$1:$N$135</definedName>
    <definedName name="_xlnm.Print_Area" localSheetId="6">'SERIE HIST - Quadrimestre'!$A$1:$N$69</definedName>
    <definedName name="_xlnm.Print_Area" localSheetId="7">'SERIE HIST - Semestre'!$A$1:$N$47</definedName>
    <definedName name="_xlnm.Print_Area" localSheetId="5">'SERIE HIST - Trimestre '!$A$1:$N$91</definedName>
    <definedName name="_xlnm.Print_Area" localSheetId="3">'SÉRIE HISTÓRICA (m-1)'!$D$3:$AA$222</definedName>
    <definedName name="_xlnm.Print_Area" localSheetId="2">'SÉRIE HISTÓRICA (m-12)'!$D$3:$Z$222</definedName>
    <definedName name="_xlnm.Print_Area" localSheetId="0">TAB_1_1!$B$3:$F$21</definedName>
    <definedName name="BASE">#N/A</definedName>
    <definedName name="BIMESTRAL_AMPLIADO">OFFSET('[1]GRAF - BIMESTRAL'!$AD$70,0,0,'[1]GRAF - BIMESTRAL'!$AD$1,1)</definedName>
    <definedName name="BIMESTRAL_AUTOMOVEIS">OFFSET('[1]GRAF - BIMESTRAL'!$AE$70,0,0,'[1]GRAF - BIMESTRAL'!$AE$1,1)</definedName>
    <definedName name="BIMESTRAL_COMBUSTIVEIS">OFFSET('[1]GRAF - BIMESTRAL'!$V$70,0,0,'[1]GRAF - BIMESTRAL'!$V$1,1)</definedName>
    <definedName name="BIMESTRAL_CONSTRUCAO">OFFSET('[1]GRAF - BIMESTRAL'!$AF$70,0,0,'[1]GRAF - BIMESTRAL'!$AF$1,1)</definedName>
    <definedName name="BIMESTRAL_DATA">OFFSET('[1]GRAF - BIMESTRAL'!$O$70,0,0,'[1]GRAF - BIMESTRAL'!$O$1,2)</definedName>
    <definedName name="BIMESTRAL_ESCRITORIO">OFFSET('[1]GRAF - BIMESTRAL'!$AB$70,0,0,'[1]GRAF - BIMESTRAL'!$AB$1,1)</definedName>
    <definedName name="BIMESTRAL_FARMACIA">OFFSET('[1]GRAF - BIMESTRAL'!$Z$70,0,0,'[1]GRAF - BIMESTRAL'!$Z$1,1)</definedName>
    <definedName name="BIMESTRAL_HIPER">OFFSET('[1]GRAF - BIMESTRAL'!$W$70,0,0,'[1]GRAF - BIMESTRAL'!$W$1,1)</definedName>
    <definedName name="BIMESTRAL_LIVROS">OFFSET('[1]GRAF - BIMESTRAL'!$AA$70,0,0,'[1]GRAF - BIMESTRAL'!$AA$1,1)</definedName>
    <definedName name="BIMESTRAL_MOVEIS">OFFSET('[1]GRAF - BIMESTRAL'!$Y$70,0,0,'[1]GRAF - BIMESTRAL'!$Y$1,1)</definedName>
    <definedName name="BIMESTRAL_OUTROS">OFFSET('[1]GRAF - BIMESTRAL'!$AC$70,0,0,'[1]GRAF - BIMESTRAL'!$AC$1,1)</definedName>
    <definedName name="BIMESTRAL_TECIDOS">OFFSET('[1]GRAF - BIMESTRAL'!$X$70,0,0,'[1]GRAF - BIMESTRAL'!$X$1,1)</definedName>
    <definedName name="BIMESTRAL_VAREJO">OFFSET('[1]GRAF - BIMESTRAL'!$U$70,0,0,'[1]GRAF - BIMESTRAL'!$U$1,1)</definedName>
    <definedName name="data_mensal" localSheetId="4">OFFSET(#REF!,0,0,#REF!,2)</definedName>
    <definedName name="data_mensal" localSheetId="6">OFFSET(#REF!,0,0,#REF!,2)</definedName>
    <definedName name="data_mensal" localSheetId="7">OFFSET(#REF!,0,0,#REF!,2)</definedName>
    <definedName name="data_mensal" localSheetId="5">OFFSET(#REF!,0,0,#REF!,2)</definedName>
    <definedName name="data_mensal">OFFSET('[1]GRAF - HISTÓRICO MENSAL - 2'!$AY$5,0,0,'[1]GRAF - HISTÓRICO MENSAL - 2'!$BA$2,2)</definedName>
    <definedName name="Data_quadri" localSheetId="4">OFFSET('[2]GRAF - QUADRIMESTRAL'!$O$37,0,0,'[2]GRAF - QUADRIMESTRAL'!$W$2,2)</definedName>
    <definedName name="Data_quadri" localSheetId="6">OFFSET('[2]GRAF - QUADRIMESTRAL'!$O$37,0,0,'[2]GRAF - QUADRIMESTRAL'!$W$2,2)</definedName>
    <definedName name="Data_quadri" localSheetId="7">OFFSET('[2]GRAF - QUADRIMESTRAL'!$O$37,0,0,'[2]GRAF - QUADRIMESTRAL'!$W$2,2)</definedName>
    <definedName name="Data_quadri" localSheetId="5">OFFSET('[2]GRAF - QUADRIMESTRAL'!$O$37,0,0,'[2]GRAF - QUADRIMESTRAL'!$W$2,2)</definedName>
    <definedName name="Data_quadri">OFFSET('[1]GRAF - QUADRIMESTRAL'!$O$37,0,0,'[1]GRAF - QUADRIMESTRAL'!$W$2,2)</definedName>
    <definedName name="Excel_BuiltIn_Print_Area" localSheetId="3">'SÉRIE HISTÓRICA (m-1)'!#REF!</definedName>
    <definedName name="Excel_BuiltIn_Print_Area" localSheetId="2">'SÉRIE HISTÓRICA (m-12)'!#REF!</definedName>
    <definedName name="HTML_CodePage">1252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4">OFFSET(#REF!,0,0,#REF!,1)</definedName>
    <definedName name="intervalo_mensal_varejo" localSheetId="6">OFFSET(#REF!,0,0,#REF!,1)</definedName>
    <definedName name="intervalo_mensal_varejo" localSheetId="7">OFFSET(#REF!,0,0,#REF!,1)</definedName>
    <definedName name="intervalo_mensal_varejo" localSheetId="5">OFFSET(#REF!,0,0,#REF!,1)</definedName>
    <definedName name="intervalo_mensal_varejo">OFFSET('[1]GRAF - HISTÓRICO MENSAL - 2'!$BA$5,0,0,'[1]GRAF - HISTÓRICO MENSAL - 2'!$BA$2,1)</definedName>
    <definedName name="Intervalo_quad_ampliado" localSheetId="4">OFFSET('[2]GRAF - QUADRIMESTRAL'!$AF$37,0,0,'[2]GRAF - QUADRIMESTRAL'!$AF$2,1)</definedName>
    <definedName name="Intervalo_quad_ampliado" localSheetId="6">OFFSET('[2]GRAF - QUADRIMESTRAL'!$AF$37,0,0,'[2]GRAF - QUADRIMESTRAL'!$AF$2,1)</definedName>
    <definedName name="Intervalo_quad_ampliado" localSheetId="7">OFFSET('[2]GRAF - QUADRIMESTRAL'!$AF$37,0,0,'[2]GRAF - QUADRIMESTRAL'!$AF$2,1)</definedName>
    <definedName name="Intervalo_quad_ampliado" localSheetId="5">OFFSET('[2]GRAF - QUADRIMESTRAL'!$AF$37,0,0,'[2]GRAF - QUADRIMESTRAL'!$AF$2,1)</definedName>
    <definedName name="Intervalo_quad_ampliado">OFFSET('[1]GRAF - QUADRIMESTRAL'!$AF$37,0,0,'[1]GRAF - QUADRIMESTRAL'!$AF$2,1)</definedName>
    <definedName name="Intervalo_quad_combustivel" localSheetId="4">OFFSET('[2]GRAF - QUADRIMESTRAL'!$X$37,0,0,'[2]GRAF - QUADRIMESTRAL'!$X$2,1)</definedName>
    <definedName name="Intervalo_quad_combustivel" localSheetId="6">OFFSET('[2]GRAF - QUADRIMESTRAL'!$X$37,0,0,'[2]GRAF - QUADRIMESTRAL'!$X$2,1)</definedName>
    <definedName name="Intervalo_quad_combustivel" localSheetId="7">OFFSET('[2]GRAF - QUADRIMESTRAL'!$X$37,0,0,'[2]GRAF - QUADRIMESTRAL'!$X$2,1)</definedName>
    <definedName name="Intervalo_quad_combustivel" localSheetId="5">OFFSET('[2]GRAF - QUADRIMESTRAL'!$X$37,0,0,'[2]GRAF - QUADRIMESTRAL'!$X$2,1)</definedName>
    <definedName name="Intervalo_quad_combustivel">OFFSET('[1]GRAF - QUADRIMESTRAL'!$X$37,0,0,'[1]GRAF - QUADRIMESTRAL'!$X$2,1)</definedName>
    <definedName name="Intervalo_quad_construcao" localSheetId="4">OFFSET('[2]GRAF - QUADRIMESTRAL'!$AH$37,0,0,'[2]GRAF - QUADRIMESTRAL'!$AH$2,1)</definedName>
    <definedName name="Intervalo_quad_construcao" localSheetId="6">OFFSET('[2]GRAF - QUADRIMESTRAL'!$AH$37,0,0,'[2]GRAF - QUADRIMESTRAL'!$AH$2,1)</definedName>
    <definedName name="Intervalo_quad_construcao" localSheetId="7">OFFSET('[2]GRAF - QUADRIMESTRAL'!$AH$37,0,0,'[2]GRAF - QUADRIMESTRAL'!$AH$2,1)</definedName>
    <definedName name="Intervalo_quad_construcao" localSheetId="5">OFFSET('[2]GRAF - QUADRIMESTRAL'!$AH$37,0,0,'[2]GRAF - QUADRIMESTRAL'!$AH$2,1)</definedName>
    <definedName name="Intervalo_quad_construcao">OFFSET('[1]GRAF - QUADRIMESTRAL'!$AH$37,0,0,'[1]GRAF - QUADRIMESTRAL'!$AH$2,1)</definedName>
    <definedName name="Intervalo_quad_escritorio" localSheetId="4">OFFSET('[2]GRAF - QUADRIMESTRAL'!$AD$37,0,0,'[2]GRAF - QUADRIMESTRAL'!$AD$2,1)</definedName>
    <definedName name="Intervalo_quad_escritorio" localSheetId="6">OFFSET('[2]GRAF - QUADRIMESTRAL'!$AD$37,0,0,'[2]GRAF - QUADRIMESTRAL'!$AD$2,1)</definedName>
    <definedName name="Intervalo_quad_escritorio" localSheetId="7">OFFSET('[2]GRAF - QUADRIMESTRAL'!$AD$37,0,0,'[2]GRAF - QUADRIMESTRAL'!$AD$2,1)</definedName>
    <definedName name="Intervalo_quad_escritorio" localSheetId="5">OFFSET('[2]GRAF - QUADRIMESTRAL'!$AD$37,0,0,'[2]GRAF - QUADRIMESTRAL'!$AD$2,1)</definedName>
    <definedName name="Intervalo_quad_escritorio">OFFSET('[1]GRAF - QUADRIMESTRAL'!$AD$37,0,0,'[1]GRAF - QUADRIMESTRAL'!$AD$2,1)</definedName>
    <definedName name="Intervalo_quad_farmacia" localSheetId="4">OFFSET('[2]GRAF - QUADRIMESTRAL'!$AB$37,0,0,'[2]GRAF - QUADRIMESTRAL'!$AB$2,1)</definedName>
    <definedName name="Intervalo_quad_farmacia" localSheetId="6">OFFSET('[2]GRAF - QUADRIMESTRAL'!$AB$37,0,0,'[2]GRAF - QUADRIMESTRAL'!$AB$2,1)</definedName>
    <definedName name="Intervalo_quad_farmacia" localSheetId="7">OFFSET('[2]GRAF - QUADRIMESTRAL'!$AB$37,0,0,'[2]GRAF - QUADRIMESTRAL'!$AB$2,1)</definedName>
    <definedName name="Intervalo_quad_farmacia" localSheetId="5">OFFSET('[2]GRAF - QUADRIMESTRAL'!$AB$37,0,0,'[2]GRAF - QUADRIMESTRAL'!$AB$2,1)</definedName>
    <definedName name="Intervalo_quad_farmacia">OFFSET('[1]GRAF - QUADRIMESTRAL'!$AB$37,0,0,'[1]GRAF - QUADRIMESTRAL'!$AB$2,1)</definedName>
    <definedName name="Intervalo_quad_hiper" localSheetId="4">OFFSET('[2]GRAF - QUADRIMESTRAL'!$Y$37,0,0,'[2]GRAF - QUADRIMESTRAL'!$Y$2,1)</definedName>
    <definedName name="Intervalo_quad_hiper" localSheetId="6">OFFSET('[2]GRAF - QUADRIMESTRAL'!$Y$37,0,0,'[2]GRAF - QUADRIMESTRAL'!$Y$2,1)</definedName>
    <definedName name="Intervalo_quad_hiper" localSheetId="7">OFFSET('[2]GRAF - QUADRIMESTRAL'!$Y$37,0,0,'[2]GRAF - QUADRIMESTRAL'!$Y$2,1)</definedName>
    <definedName name="Intervalo_quad_hiper" localSheetId="5">OFFSET('[2]GRAF - QUADRIMESTRAL'!$Y$37,0,0,'[2]GRAF - QUADRIMESTRAL'!$Y$2,1)</definedName>
    <definedName name="Intervalo_quad_hiper">OFFSET('[1]GRAF - QUADRIMESTRAL'!$Y$37,0,0,'[1]GRAF - QUADRIMESTRAL'!$Y$2,1)</definedName>
    <definedName name="Intervalo_quad_livros" localSheetId="4">OFFSET('[2]GRAF - QUADRIMESTRAL'!$AC$37,0,0,'[2]GRAF - QUADRIMESTRAL'!$AC$2,1)</definedName>
    <definedName name="Intervalo_quad_livros" localSheetId="6">OFFSET('[2]GRAF - QUADRIMESTRAL'!$AC$37,0,0,'[2]GRAF - QUADRIMESTRAL'!$AC$2,1)</definedName>
    <definedName name="Intervalo_quad_livros" localSheetId="7">OFFSET('[2]GRAF - QUADRIMESTRAL'!$AC$37,0,0,'[2]GRAF - QUADRIMESTRAL'!$AC$2,1)</definedName>
    <definedName name="Intervalo_quad_livros" localSheetId="5">OFFSET('[2]GRAF - QUADRIMESTRAL'!$AC$37,0,0,'[2]GRAF - QUADRIMESTRAL'!$AC$2,1)</definedName>
    <definedName name="Intervalo_quad_livros">OFFSET('[1]GRAF - QUADRIMESTRAL'!$AC$37,0,0,'[1]GRAF - QUADRIMESTRAL'!$AC$2,1)</definedName>
    <definedName name="Intervalo_quad_moveis" localSheetId="4">OFFSET('[2]GRAF - QUADRIMESTRAL'!$AA$37,0,0,'[2]GRAF - QUADRIMESTRAL'!$AA$2,1)</definedName>
    <definedName name="Intervalo_quad_moveis" localSheetId="6">OFFSET('[2]GRAF - QUADRIMESTRAL'!$AA$37,0,0,'[2]GRAF - QUADRIMESTRAL'!$AA$2,1)</definedName>
    <definedName name="Intervalo_quad_moveis" localSheetId="7">OFFSET('[2]GRAF - QUADRIMESTRAL'!$AA$37,0,0,'[2]GRAF - QUADRIMESTRAL'!$AA$2,1)</definedName>
    <definedName name="Intervalo_quad_moveis" localSheetId="5">OFFSET('[2]GRAF - QUADRIMESTRAL'!$AA$37,0,0,'[2]GRAF - QUADRIMESTRAL'!$AA$2,1)</definedName>
    <definedName name="Intervalo_quad_moveis">OFFSET('[1]GRAF - QUADRIMESTRAL'!$AA$37,0,0,'[1]GRAF - QUADRIMESTRAL'!$AA$2,1)</definedName>
    <definedName name="Intervalo_quad_outros" localSheetId="4">OFFSET('[2]GRAF - QUADRIMESTRAL'!$AE$37,0,0,'[2]GRAF - QUADRIMESTRAL'!$AE$2,1)</definedName>
    <definedName name="Intervalo_quad_outros" localSheetId="6">OFFSET('[2]GRAF - QUADRIMESTRAL'!$AE$37,0,0,'[2]GRAF - QUADRIMESTRAL'!$AE$2,1)</definedName>
    <definedName name="Intervalo_quad_outros" localSheetId="7">OFFSET('[2]GRAF - QUADRIMESTRAL'!$AE$37,0,0,'[2]GRAF - QUADRIMESTRAL'!$AE$2,1)</definedName>
    <definedName name="Intervalo_quad_outros" localSheetId="5">OFFSET('[2]GRAF - QUADRIMESTRAL'!$AE$37,0,0,'[2]GRAF - QUADRIMESTRAL'!$AE$2,1)</definedName>
    <definedName name="Intervalo_quad_outros">OFFSET('[1]GRAF - QUADRIMESTRAL'!$AE$37,0,0,'[1]GRAF - QUADRIMESTRAL'!$AE$2,1)</definedName>
    <definedName name="Intervalo_quad_tecidos" localSheetId="4">OFFSET('[2]GRAF - QUADRIMESTRAL'!$Z$37,0,0,'[2]GRAF - QUADRIMESTRAL'!$Z$2,1)</definedName>
    <definedName name="Intervalo_quad_tecidos" localSheetId="6">OFFSET('[2]GRAF - QUADRIMESTRAL'!$Z$37,0,0,'[2]GRAF - QUADRIMESTRAL'!$Z$2,1)</definedName>
    <definedName name="Intervalo_quad_tecidos" localSheetId="7">OFFSET('[2]GRAF - QUADRIMESTRAL'!$Z$37,0,0,'[2]GRAF - QUADRIMESTRAL'!$Z$2,1)</definedName>
    <definedName name="Intervalo_quad_tecidos" localSheetId="5">OFFSET('[2]GRAF - QUADRIMESTRAL'!$Z$37,0,0,'[2]GRAF - QUADRIMESTRAL'!$Z$2,1)</definedName>
    <definedName name="Intervalo_quad_tecidos">OFFSET('[1]GRAF - QUADRIMESTRAL'!$Z$37,0,0,'[1]GRAF - QUADRIMESTRAL'!$Z$2,1)</definedName>
    <definedName name="Intervalo_quad_varejo" localSheetId="4">OFFSET('[2]GRAF - QUADRIMESTRAL'!$W$37,0,0,'[2]GRAF - QUADRIMESTRAL'!$W$2,1)</definedName>
    <definedName name="Intervalo_quad_varejo" localSheetId="6">OFFSET('[2]GRAF - QUADRIMESTRAL'!$W$37,0,0,'[2]GRAF - QUADRIMESTRAL'!$W$2,1)</definedName>
    <definedName name="Intervalo_quad_varejo" localSheetId="7">OFFSET('[2]GRAF - QUADRIMESTRAL'!$W$37,0,0,'[2]GRAF - QUADRIMESTRAL'!$W$2,1)</definedName>
    <definedName name="Intervalo_quad_varejo" localSheetId="5">OFFSET('[2]GRAF - QUADRIMESTRAL'!$W$37,0,0,'[2]GRAF - QUADRIMESTRAL'!$W$2,1)</definedName>
    <definedName name="Intervalo_quad_varejo">OFFSET('[1]GRAF - QUADRIMESTRAL'!$W$37,0,0,'[1]GRAF - QUADRIMESTRAL'!$W$2,1)</definedName>
    <definedName name="Intervalo_quad_veiculos" localSheetId="4">OFFSET('[2]GRAF - QUADRIMESTRAL'!$AG$37,0,0,'[2]GRAF - QUADRIMESTRAL'!$AG$2,1)</definedName>
    <definedName name="Intervalo_quad_veiculos" localSheetId="6">OFFSET('[2]GRAF - QUADRIMESTRAL'!$AG$37,0,0,'[2]GRAF - QUADRIMESTRAL'!$AG$2,1)</definedName>
    <definedName name="Intervalo_quad_veiculos" localSheetId="7">OFFSET('[2]GRAF - QUADRIMESTRAL'!$AG$37,0,0,'[2]GRAF - QUADRIMESTRAL'!$AG$2,1)</definedName>
    <definedName name="Intervalo_quad_veiculos" localSheetId="5">OFFSET('[2]GRAF - QUADRIMESTRAL'!$AG$37,0,0,'[2]GRAF - QUADRIMESTRAL'!$AG$2,1)</definedName>
    <definedName name="Intervalo_quad_veiculos">OFFSET('[1]GRAF - QUADRIMESTRAL'!$AG$37,0,0,'[1]GRAF - QUADRIMESTRAL'!$AG$2,1)</definedName>
    <definedName name="MENSAL2_AMPLIADO">OFFSET('[1]GRAF - HISTÓRICO MENSAL - 2'!$BJ$5,0,0,'[1]GRAF - HISTÓRICO MENSAL - 2'!$BJ$2,1)</definedName>
    <definedName name="MENSAL2_AMPLIADO2">OFFSET('[1]GRAF - HISTÓRICO MENSAL - 2'!$BJ$41,0,0,'[1]GRAF - HISTÓRICO MENSAL - 2'!$BJ$3,1)</definedName>
    <definedName name="MENSAL2_AUTOMOVEIS">OFFSET('[1]GRAF - HISTÓRICO MENSAL - 2'!$BK$5,0,0,'[1]GRAF - HISTÓRICO MENSAL - 2'!$BK$2,1)</definedName>
    <definedName name="MENSAL2_AUTOMOVEIS2">OFFSET('[1]GRAF - HISTÓRICO MENSAL - 2'!$BK$41,0,0,'[1]GRAF - HISTÓRICO MENSAL - 2'!$BK$3,1)</definedName>
    <definedName name="MENSAL2_COMBUSTIVEIS">OFFSET('[1]GRAF - HISTÓRICO MENSAL - 2'!$BB$5,0,0,'[1]GRAF - HISTÓRICO MENSAL - 2'!$BB$2,1)</definedName>
    <definedName name="MENSAL2_COMBUSTIVEIS2">OFFSET('[1]GRAF - HISTÓRICO MENSAL - 2'!$BB$41,0,0,'[1]GRAF - HISTÓRICO MENSAL - 2'!$BB$3,1)</definedName>
    <definedName name="MENSAL2_CONSTRUCAO">OFFSET('[1]GRAF - HISTÓRICO MENSAL - 2'!$BL$5,0,0,'[1]GRAF - HISTÓRICO MENSAL - 2'!$BL$2,1)</definedName>
    <definedName name="MENSAL2_CONSTRUCAO2">OFFSET('[1]GRAF - HISTÓRICO MENSAL - 2'!$BL$41,0,0,'[1]GRAF - HISTÓRICO MENSAL - 2'!$BL$3,1)</definedName>
    <definedName name="MENSAL2_DATA">OFFSET('[1]GRAF - HISTÓRICO MENSAL - 2'!$AY$5,0,0,'[1]GRAF - HISTÓRICO MENSAL - 2'!$AZ$2,2)</definedName>
    <definedName name="MENSAL2_DATA2">OFFSET('[1]GRAF - HISTÓRICO MENSAL - 2'!$AY$41,0,0,'[1]GRAF - HISTÓRICO MENSAL - 2'!$AZ$3,2)</definedName>
    <definedName name="MENSAL2_ESCRITORIO">OFFSET('[1]GRAF - HISTÓRICO MENSAL - 2'!$BH$5,0,0,'[1]GRAF - HISTÓRICO MENSAL - 2'!$BH$2,1)</definedName>
    <definedName name="MENSAL2_ESCRITORIO2">OFFSET('[1]GRAF - HISTÓRICO MENSAL - 2'!$BH$41,0,0,'[1]GRAF - HISTÓRICO MENSAL - 2'!$BH$3,1)</definedName>
    <definedName name="MENSAL2_FARMACIA">OFFSET('[1]GRAF - HISTÓRICO MENSAL - 2'!$BF$5,0,0,'[1]GRAF - HISTÓRICO MENSAL - 2'!$BF$2,1)</definedName>
    <definedName name="MENSAL2_FARMACIA2">OFFSET('[1]GRAF - HISTÓRICO MENSAL - 2'!$BF$41,0,0,'[1]GRAF - HISTÓRICO MENSAL - 2'!$BF$3,1)</definedName>
    <definedName name="MENSAL2_HIPER">OFFSET('[1]GRAF - HISTÓRICO MENSAL - 2'!$BC$5,0,0,'[1]GRAF - HISTÓRICO MENSAL - 2'!$BC$2,1)</definedName>
    <definedName name="MENSAL2_HIPER2">OFFSET('[1]GRAF - HISTÓRICO MENSAL - 2'!$BC$41,0,0,'[1]GRAF - HISTÓRICO MENSAL - 2'!$BC$3,1)</definedName>
    <definedName name="MENSAL2_LIVROS">OFFSET('[1]GRAF - HISTÓRICO MENSAL - 2'!$BG$5,0,0,'[1]GRAF - HISTÓRICO MENSAL - 2'!$BG$2,1)</definedName>
    <definedName name="MENSAL2_LIVROS2">OFFSET('[1]GRAF - HISTÓRICO MENSAL - 2'!$BG$41,0,0,'[1]GRAF - HISTÓRICO MENSAL - 2'!$BG$3,1)</definedName>
    <definedName name="MENSAL2_MOVEIS">OFFSET('[1]GRAF - HISTÓRICO MENSAL - 2'!$BE$5,0,0,'[1]GRAF - HISTÓRICO MENSAL - 2'!$BE$2,1)</definedName>
    <definedName name="MENSAL2_MOVEIS2">OFFSET('[1]GRAF - HISTÓRICO MENSAL - 2'!$BE$41,0,0,'[1]GRAF - HISTÓRICO MENSAL - 2'!$BE$3,1)</definedName>
    <definedName name="MENSAL2_OUTROS">OFFSET('[1]GRAF - HISTÓRICO MENSAL - 2'!$BI$5,0,0,'[1]GRAF - HISTÓRICO MENSAL - 2'!$BI$2,1)</definedName>
    <definedName name="MENSAL2_OUTROS2">OFFSET('[1]GRAF - HISTÓRICO MENSAL - 2'!$BI$41,0,0,'[1]GRAF - HISTÓRICO MENSAL - 2'!$BI$3,1)</definedName>
    <definedName name="MENSAL2_TECIDOS">OFFSET('[1]GRAF - HISTÓRICO MENSAL - 2'!$BD$5,0,0,'[1]GRAF - HISTÓRICO MENSAL - 2'!$BD$2,1)</definedName>
    <definedName name="MENSAL2_TECIDOS2">OFFSET('[1]GRAF - HISTÓRICO MENSAL - 2'!$BD$41,0,0,'[1]GRAF - HISTÓRICO MENSAL - 2'!$BD$3,1)</definedName>
    <definedName name="MENSAL2_VAREJO">OFFSET('[1]GRAF - HISTÓRICO MENSAL - 2'!$BA$5,0,0,'[1]GRAF - HISTÓRICO MENSAL - 2'!$BA$2,1)</definedName>
    <definedName name="MENSAL2_VAREJO2">OFFSET('[1]GRAF - HISTÓRICO MENSAL - 2'!$BA$41,0,0,'[1]GRAF - HISTÓRICO MENSAL - 2'!$BA$3,1)</definedName>
    <definedName name="MUNIC_">#N/A</definedName>
    <definedName name="municipios_vizinhos" localSheetId="4">[3]RL_Limítrofes!$A$1:$B$31081</definedName>
    <definedName name="municipios_vizinhos" localSheetId="6">[3]RL_Limítrofes!$A$1:$B$31081</definedName>
    <definedName name="municipios_vizinhos" localSheetId="7">[3]RL_Limítrofes!$A$1:$B$31081</definedName>
    <definedName name="municipios_vizinhos" localSheetId="5">[3]RL_Limítrofes!$A$1:$B$31081</definedName>
    <definedName name="municipios_vizinhos">[3]RL_Limítrofes!$A$1:$B$31081</definedName>
    <definedName name="PIB_1999_2006">#N/A</definedName>
    <definedName name="RECORD_AMPLIADO">OFFSET('[1]GRAF - RECORD HISTÓRICO ATV'!$AF$27,0,0,'[1]GRAF - RECORD HISTÓRICO ATV'!$AF$1-24,1)</definedName>
    <definedName name="RECORD_AUTOMOVEIS">OFFSET('[1]GRAF - RECORD HISTÓRICO ATV'!$AG$27,0,0,'[1]GRAF - RECORD HISTÓRICO ATV'!$AG$1-24,1)</definedName>
    <definedName name="RECORD_COMBUSTIVEIS">OFFSET('[1]GRAF - RECORD HISTÓRICO ATV'!$X$27,0,0,'[1]GRAF - RECORD HISTÓRICO ATV'!$X$1-24,1)</definedName>
    <definedName name="RECORD_CONSTRUCAO">OFFSET('[1]GRAF - RECORD HISTÓRICO ATV'!$AH$27,0,0,'[1]GRAF - RECORD HISTÓRICO ATV'!$AH$1-24,1)</definedName>
    <definedName name="RECORD_DATA">OFFSET('[1]GRAF - RECORD HISTÓRICO ATV'!$T$27,0,0,'[1]GRAF - RECORD HISTÓRICO ATV'!$V$1-24,2)</definedName>
    <definedName name="RECORD_ESCRITORIO">OFFSET('[1]GRAF - RECORD HISTÓRICO ATV'!$AD$27,0,0,'[1]GRAF - RECORD HISTÓRICO ATV'!$AD$1-24,1)</definedName>
    <definedName name="RECORD_FARMACIA">OFFSET('[1]GRAF - RECORD HISTÓRICO ATV'!$AB$27,0,0,'[1]GRAF - RECORD HISTÓRICO ATV'!$AB$1-24,1)</definedName>
    <definedName name="RECORD_HIPER">OFFSET('[1]GRAF - RECORD HISTÓRICO ATV'!$Y$27,0,0,'[1]GRAF - RECORD HISTÓRICO ATV'!$Y$1-24,1)</definedName>
    <definedName name="RECORD_LIVROS">OFFSET('[1]GRAF - RECORD HISTÓRICO ATV'!$AC$27,0,0,'[1]GRAF - RECORD HISTÓRICO ATV'!$AC$1-24,1)</definedName>
    <definedName name="RECORD_MOVEIS">OFFSET('[1]GRAF - RECORD HISTÓRICO ATV'!$AA$27,0,0,'[1]GRAF - RECORD HISTÓRICO ATV'!$AA$1-24,1)</definedName>
    <definedName name="RECORD_OUTROS">OFFSET('[1]GRAF - RECORD HISTÓRICO ATV'!$AE$27,0,0,'[1]GRAF - RECORD HISTÓRICO ATV'!$AE$1-24,1)</definedName>
    <definedName name="RECORD_TECIDOS">OFFSET('[1]GRAF - RECORD HISTÓRICO ATV'!$Z$27,0,0,'[1]GRAF - RECORD HISTÓRICO ATV'!$Z$1-24,1)</definedName>
    <definedName name="RECORD_VAREJO">OFFSET('[1]GRAF - RECORD HISTÓRICO ATV'!$W$27,0,0,'[1]GRAF - RECORD HISTÓRICO ATV'!$W$1-24,1)</definedName>
    <definedName name="TABLE" localSheetId="3">#N/A</definedName>
    <definedName name="TABLE" localSheetId="2">#N/A</definedName>
    <definedName name="TABLE_10" localSheetId="3">#N/A</definedName>
    <definedName name="TABLE_10" localSheetId="2">#N/A</definedName>
    <definedName name="TABLE_11" localSheetId="3">#N/A</definedName>
    <definedName name="TABLE_11" localSheetId="2">#N/A</definedName>
    <definedName name="TABLE_12" localSheetId="3">#N/A</definedName>
    <definedName name="TABLE_12" localSheetId="2">#N/A</definedName>
    <definedName name="TABLE_2" localSheetId="3">#N/A</definedName>
    <definedName name="TABLE_2" localSheetId="2">#N/A</definedName>
    <definedName name="TABLE_3" localSheetId="3">#N/A</definedName>
    <definedName name="TABLE_3" localSheetId="2">#N/A</definedName>
    <definedName name="TABLE_4" localSheetId="3">#N/A</definedName>
    <definedName name="TABLE_4" localSheetId="2">#N/A</definedName>
    <definedName name="TABLE_5" localSheetId="3">#N/A</definedName>
    <definedName name="TABLE_5" localSheetId="2">#N/A</definedName>
    <definedName name="TABLE_6" localSheetId="3">#N/A</definedName>
    <definedName name="TABLE_6" localSheetId="2">#N/A</definedName>
    <definedName name="TABLE_7" localSheetId="3">#N/A</definedName>
    <definedName name="TABLE_7" localSheetId="2">#N/A</definedName>
    <definedName name="TABLE_8" localSheetId="3">#N/A</definedName>
    <definedName name="TABLE_8" localSheetId="2">#N/A</definedName>
    <definedName name="TABLE_9" localSheetId="3">#N/A</definedName>
    <definedName name="TABLE_9" localSheetId="2">#N/A</definedName>
    <definedName name="teste" localSheetId="1">{"'RELATÓRIO'!$A$1:$E$20","'RELATÓRIO'!$A$22:$D$34","'INTERNET'!$A$31:$G$58","'INTERNET'!$A$1:$G$28","'SÉRIE HISTÓRICA'!$A$167:$H$212","'SÉRIE HISTÓRICA'!$A$56:$H$101"}</definedName>
    <definedName name="teste" localSheetId="4">{"'RELATÓRIO'!$A$1:$E$20","'RELATÓRIO'!$A$22:$D$34","'INTERNET'!$A$31:$G$58","'INTERNET'!$A$1:$G$28","'SÉRIE HISTÓRICA'!$A$167:$H$212","'SÉRIE HISTÓRICA'!$A$56:$H$101"}</definedName>
    <definedName name="teste" localSheetId="6">{"'RELATÓRIO'!$A$1:$E$20","'RELATÓRIO'!$A$22:$D$34","'INTERNET'!$A$31:$G$58","'INTERNET'!$A$1:$G$28","'SÉRIE HISTÓRICA'!$A$167:$H$212","'SÉRIE HISTÓRICA'!$A$56:$H$101"}</definedName>
    <definedName name="teste" localSheetId="7">{"'RELATÓRIO'!$A$1:$E$20","'RELATÓRIO'!$A$22:$D$34","'INTERNET'!$A$31:$G$58","'INTERNET'!$A$1:$G$28","'SÉRIE HISTÓRICA'!$A$167:$H$212","'SÉRIE HISTÓRICA'!$A$56:$H$101"}</definedName>
    <definedName name="teste" localSheetId="5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3">'SÉRIE HISTÓRICA (m-1)'!#REF!</definedName>
    <definedName name="TRIMESTRAL_AMPLIADO">OFFSET('[1]GRAF - TRIMESTRAL'!$AC$55,0,0,'[1]GRAF - TRIMESTRAL'!$AC$1,1)</definedName>
    <definedName name="TRIMESTRAL_AUTOMOVEIS">OFFSET('[1]GRAF - TRIMESTRAL'!$AD$55,0,0,'[1]GRAF - TRIMESTRAL'!$AD$1,1)</definedName>
    <definedName name="TRIMESTRAL_COMBUSTIVEIS">OFFSET('[1]GRAF - TRIMESTRAL'!$U$55,0,0,'[1]GRAF - TRIMESTRAL'!$U$1,1)</definedName>
    <definedName name="TRIMESTRAL_CONSTRUCAO">OFFSET('[1]GRAF - TRIMESTRAL'!$AE$55,0,0,'[1]GRAF - TRIMESTRAL'!$AE$1,1)</definedName>
    <definedName name="TRIMESTRAL_DATA">OFFSET('[1]GRAF - TRIMESTRAL'!$O$55,0,0,'[1]GRAF - TRIMESTRAL'!$O$1,2)</definedName>
    <definedName name="TRIMESTRAL_ESCRITORIO">OFFSET('[1]GRAF - TRIMESTRAL'!$AA$55,0,0,'[1]GRAF - TRIMESTRAL'!$AA$1,1)</definedName>
    <definedName name="TRIMESTRAL_FARMACIA">OFFSET('[1]GRAF - TRIMESTRAL'!$Y$55,0,0,'[1]GRAF - TRIMESTRAL'!$Y$1,1)</definedName>
    <definedName name="TRIMESTRAL_HIPER">OFFSET('[1]GRAF - TRIMESTRAL'!$V$55,0,0,'[1]GRAF - TRIMESTRAL'!$V$1,1)</definedName>
    <definedName name="TRIMESTRAL_LIVROS">OFFSET('[1]GRAF - TRIMESTRAL'!$Z$55,0,0,'[1]GRAF - TRIMESTRAL'!$Z$1,1)</definedName>
    <definedName name="TRIMESTRAL_MOVEIS">OFFSET('[1]GRAF - TRIMESTRAL'!$X$55,0,0,'[1]GRAF - TRIMESTRAL'!$X$1,1)</definedName>
    <definedName name="TRIMESTRAL_OUTROS">OFFSET('[1]GRAF - TRIMESTRAL'!$AB$55,0,0,'[1]GRAF - TRIMESTRAL'!$AB$1,1)</definedName>
    <definedName name="TRIMESTRAL_TECIDOS">OFFSET('[1]GRAF - TRIMESTRAL'!$W$55,0,0,'[1]GRAF - TRIMESTRAL'!$W$1,1)</definedName>
    <definedName name="TRIMESTRAL_VAREJO">OFFSET('[1]GRAF - TRIMESTRAL'!$T$55,0,0,'[1]GRAF - TRIMESTRAL'!$T$1,1)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31" l="1"/>
  <c r="G97" i="31" s="1"/>
  <c r="B96" i="31"/>
  <c r="D96" i="31" s="1"/>
  <c r="B95" i="31"/>
  <c r="E95" i="31" s="1"/>
  <c r="B94" i="31"/>
  <c r="H94" i="31" s="1"/>
  <c r="B93" i="31"/>
  <c r="B92" i="31"/>
  <c r="M92" i="31" s="1"/>
  <c r="B91" i="31"/>
  <c r="M91" i="31" s="1"/>
  <c r="B90" i="31"/>
  <c r="L90" i="31" s="1"/>
  <c r="B89" i="31"/>
  <c r="B88" i="31"/>
  <c r="J88" i="31" s="1"/>
  <c r="B87" i="31"/>
  <c r="B86" i="31"/>
  <c r="N86" i="31" s="1"/>
  <c r="B85" i="31"/>
  <c r="J85" i="31" s="1"/>
  <c r="B84" i="31"/>
  <c r="B83" i="31"/>
  <c r="F83" i="31" s="1"/>
  <c r="B82" i="31"/>
  <c r="K82" i="31" s="1"/>
  <c r="B81" i="31"/>
  <c r="B80" i="31"/>
  <c r="M80" i="31" s="1"/>
  <c r="B79" i="31"/>
  <c r="B78" i="31"/>
  <c r="B77" i="31"/>
  <c r="B76" i="31"/>
  <c r="B75" i="31"/>
  <c r="B74" i="31"/>
  <c r="B73" i="31"/>
  <c r="B72" i="31"/>
  <c r="B71" i="31"/>
  <c r="B70" i="31"/>
  <c r="K88" i="31" l="1"/>
  <c r="F88" i="31"/>
  <c r="I86" i="31"/>
  <c r="F95" i="31"/>
  <c r="E93" i="31"/>
  <c r="N93" i="31"/>
  <c r="M93" i="31"/>
  <c r="F93" i="31"/>
  <c r="M89" i="31"/>
  <c r="E89" i="31"/>
  <c r="N89" i="31"/>
  <c r="G91" i="31"/>
  <c r="I91" i="31"/>
  <c r="F91" i="31"/>
  <c r="E91" i="31"/>
  <c r="C91" i="31"/>
  <c r="A91" i="31" s="1"/>
  <c r="H91" i="31"/>
  <c r="N84" i="31"/>
  <c r="D84" i="31"/>
  <c r="K86" i="31"/>
  <c r="C86" i="31"/>
  <c r="A86" i="31" s="1"/>
  <c r="J86" i="31"/>
  <c r="G86" i="31"/>
  <c r="F86" i="31"/>
  <c r="D86" i="31"/>
  <c r="D81" i="31"/>
  <c r="F81" i="31"/>
  <c r="K83" i="31"/>
  <c r="H83" i="31"/>
  <c r="C83" i="31"/>
  <c r="A83" i="31" s="1"/>
  <c r="N83" i="31"/>
  <c r="J83" i="31"/>
  <c r="I83" i="31"/>
  <c r="D87" i="31"/>
  <c r="K87" i="31"/>
  <c r="J87" i="31"/>
  <c r="E87" i="31"/>
  <c r="E83" i="31"/>
  <c r="N87" i="31"/>
  <c r="G82" i="31"/>
  <c r="L96" i="31"/>
  <c r="L82" i="31"/>
  <c r="J91" i="31"/>
  <c r="M96" i="31"/>
  <c r="D95" i="31"/>
  <c r="M95" i="31"/>
  <c r="N95" i="31"/>
  <c r="F80" i="31"/>
  <c r="L81" i="31"/>
  <c r="H85" i="31"/>
  <c r="H89" i="31"/>
  <c r="D93" i="31"/>
  <c r="G95" i="31"/>
  <c r="H95" i="31"/>
  <c r="L95" i="31"/>
  <c r="I95" i="31"/>
  <c r="C96" i="31"/>
  <c r="A96" i="31" s="1"/>
  <c r="G80" i="31"/>
  <c r="I85" i="31"/>
  <c r="J89" i="31"/>
  <c r="C95" i="31"/>
  <c r="A95" i="31" s="1"/>
  <c r="H80" i="31"/>
  <c r="L85" i="31"/>
  <c r="K80" i="31"/>
  <c r="G89" i="31"/>
  <c r="I89" i="31"/>
  <c r="D89" i="31"/>
  <c r="J94" i="31"/>
  <c r="L94" i="31"/>
  <c r="K94" i="31"/>
  <c r="N80" i="31"/>
  <c r="C80" i="31"/>
  <c r="A80" i="31" s="1"/>
  <c r="E80" i="31"/>
  <c r="D80" i="31"/>
  <c r="J81" i="31"/>
  <c r="G85" i="31"/>
  <c r="F89" i="31"/>
  <c r="J93" i="31"/>
  <c r="G93" i="31"/>
  <c r="I93" i="31"/>
  <c r="H93" i="31"/>
  <c r="I94" i="31"/>
  <c r="I96" i="31"/>
  <c r="G96" i="31"/>
  <c r="J96" i="31"/>
  <c r="H96" i="31"/>
  <c r="H88" i="31"/>
  <c r="D91" i="31"/>
  <c r="N91" i="31"/>
  <c r="L91" i="31"/>
  <c r="M82" i="31"/>
  <c r="E82" i="31"/>
  <c r="I82" i="31"/>
  <c r="F82" i="31"/>
  <c r="D82" i="31"/>
  <c r="N82" i="31"/>
  <c r="C82" i="31"/>
  <c r="A82" i="31" s="1"/>
  <c r="J82" i="31"/>
  <c r="K84" i="31"/>
  <c r="I90" i="31"/>
  <c r="D92" i="31"/>
  <c r="L84" i="31"/>
  <c r="J90" i="31"/>
  <c r="L92" i="31"/>
  <c r="H82" i="31"/>
  <c r="K97" i="31"/>
  <c r="C97" i="31"/>
  <c r="A97" i="31" s="1"/>
  <c r="F97" i="31"/>
  <c r="J97" i="31"/>
  <c r="I97" i="31"/>
  <c r="N97" i="31"/>
  <c r="M97" i="31"/>
  <c r="L97" i="31"/>
  <c r="H97" i="31"/>
  <c r="E97" i="31"/>
  <c r="D97" i="31"/>
  <c r="I84" i="31"/>
  <c r="H84" i="31"/>
  <c r="J84" i="31"/>
  <c r="G84" i="31"/>
  <c r="F84" i="31"/>
  <c r="M84" i="31"/>
  <c r="C84" i="31"/>
  <c r="A84" i="31" s="1"/>
  <c r="E84" i="31"/>
  <c r="M90" i="31"/>
  <c r="E90" i="31"/>
  <c r="G90" i="31"/>
  <c r="H90" i="31"/>
  <c r="F90" i="31"/>
  <c r="D90" i="31"/>
  <c r="N90" i="31"/>
  <c r="C90" i="31"/>
  <c r="A90" i="31" s="1"/>
  <c r="K90" i="31"/>
  <c r="I92" i="31"/>
  <c r="G92" i="31"/>
  <c r="F92" i="31"/>
  <c r="K92" i="31"/>
  <c r="J92" i="31"/>
  <c r="H92" i="31"/>
  <c r="E92" i="31"/>
  <c r="N92" i="31"/>
  <c r="C92" i="31"/>
  <c r="A92" i="31" s="1"/>
  <c r="K81" i="31"/>
  <c r="C81" i="31"/>
  <c r="A81" i="31" s="1"/>
  <c r="N81" i="31"/>
  <c r="E81" i="31"/>
  <c r="M81" i="31"/>
  <c r="G87" i="31"/>
  <c r="L87" i="31"/>
  <c r="C87" i="31"/>
  <c r="A87" i="31" s="1"/>
  <c r="M87" i="31"/>
  <c r="I88" i="31"/>
  <c r="G88" i="31"/>
  <c r="L88" i="31"/>
  <c r="G81" i="31"/>
  <c r="K85" i="31"/>
  <c r="C85" i="31"/>
  <c r="A85" i="31" s="1"/>
  <c r="M85" i="31"/>
  <c r="D85" i="31"/>
  <c r="N85" i="31"/>
  <c r="F87" i="31"/>
  <c r="C88" i="31"/>
  <c r="A88" i="31" s="1"/>
  <c r="M88" i="31"/>
  <c r="M94" i="31"/>
  <c r="E94" i="31"/>
  <c r="G94" i="31"/>
  <c r="F94" i="31"/>
  <c r="N94" i="31"/>
  <c r="I80" i="31"/>
  <c r="J80" i="31"/>
  <c r="L80" i="31"/>
  <c r="H81" i="31"/>
  <c r="E85" i="31"/>
  <c r="H87" i="31"/>
  <c r="D88" i="31"/>
  <c r="N88" i="31"/>
  <c r="C94" i="31"/>
  <c r="A94" i="31" s="1"/>
  <c r="I81" i="31"/>
  <c r="G83" i="31"/>
  <c r="M83" i="31"/>
  <c r="D83" i="31"/>
  <c r="L83" i="31"/>
  <c r="F85" i="31"/>
  <c r="M86" i="31"/>
  <c r="E86" i="31"/>
  <c r="H86" i="31"/>
  <c r="L86" i="31"/>
  <c r="I87" i="31"/>
  <c r="E88" i="31"/>
  <c r="D94" i="31"/>
  <c r="K89" i="31"/>
  <c r="C89" i="31"/>
  <c r="A89" i="31" s="1"/>
  <c r="L89" i="31"/>
  <c r="K91" i="31"/>
  <c r="J95" i="31"/>
  <c r="E96" i="31"/>
  <c r="N96" i="31"/>
  <c r="K93" i="31"/>
  <c r="C93" i="31"/>
  <c r="A93" i="31" s="1"/>
  <c r="L93" i="31"/>
  <c r="K95" i="31"/>
  <c r="F96" i="31"/>
  <c r="K96" i="31"/>
  <c r="E72" i="31" l="1"/>
  <c r="J78" i="31"/>
  <c r="E71" i="31"/>
  <c r="G71" i="31"/>
  <c r="G72" i="31"/>
  <c r="M78" i="31"/>
  <c r="F78" i="31"/>
  <c r="H70" i="31"/>
  <c r="I76" i="31"/>
  <c r="G79" i="31"/>
  <c r="E75" i="31"/>
  <c r="J74" i="31"/>
  <c r="E73" i="31"/>
  <c r="F73" i="31"/>
  <c r="C75" i="31"/>
  <c r="A75" i="31" s="1"/>
  <c r="D70" i="31"/>
  <c r="N72" i="31"/>
  <c r="G75" i="31"/>
  <c r="D78" i="31"/>
  <c r="I75" i="31"/>
  <c r="E77" i="31"/>
  <c r="K72" i="31"/>
  <c r="N71" i="31"/>
  <c r="M71" i="31"/>
  <c r="N76" i="31"/>
  <c r="D74" i="31"/>
  <c r="L77" i="31"/>
  <c r="J73" i="31"/>
  <c r="H76" i="31"/>
  <c r="L75" i="31"/>
  <c r="H77" i="31"/>
  <c r="H71" i="31"/>
  <c r="L71" i="31"/>
  <c r="F72" i="31"/>
  <c r="H78" i="31"/>
  <c r="J77" i="31"/>
  <c r="D77" i="31"/>
  <c r="L74" i="31"/>
  <c r="E79" i="31"/>
  <c r="H73" i="31"/>
  <c r="N78" i="31"/>
  <c r="F77" i="31"/>
  <c r="M72" i="31"/>
  <c r="C72" i="31"/>
  <c r="A72" i="31" s="1"/>
  <c r="J71" i="31"/>
  <c r="D79" i="31"/>
  <c r="I70" i="31"/>
  <c r="G70" i="31"/>
  <c r="G76" i="31"/>
  <c r="F79" i="31"/>
  <c r="K78" i="31"/>
  <c r="G78" i="31"/>
  <c r="J76" i="31"/>
  <c r="N75" i="31"/>
  <c r="F74" i="31"/>
  <c r="J79" i="31"/>
  <c r="J70" i="31"/>
  <c r="I72" i="31"/>
  <c r="I71" i="31"/>
  <c r="G73" i="31"/>
  <c r="F71" i="31"/>
  <c r="K73" i="31"/>
  <c r="J72" i="31"/>
  <c r="E70" i="31"/>
  <c r="N73" i="31"/>
  <c r="M76" i="31"/>
  <c r="C74" i="31"/>
  <c r="A74" i="31" s="1"/>
  <c r="M74" i="31"/>
  <c r="I74" i="31"/>
  <c r="H72" i="31"/>
  <c r="L76" i="31"/>
  <c r="L79" i="31"/>
  <c r="K77" i="31"/>
  <c r="F76" i="31"/>
  <c r="K70" i="31"/>
  <c r="D73" i="31"/>
  <c r="C70" i="31"/>
  <c r="A70" i="31" s="1"/>
  <c r="M79" i="31"/>
  <c r="K75" i="31"/>
  <c r="C76" i="31"/>
  <c r="A76" i="31" s="1"/>
  <c r="I73" i="31"/>
  <c r="H79" i="31"/>
  <c r="E78" i="31"/>
  <c r="C73" i="31"/>
  <c r="A73" i="31" s="1"/>
  <c r="C79" i="31"/>
  <c r="A79" i="31" s="1"/>
  <c r="C78" i="31"/>
  <c r="A78" i="31" s="1"/>
  <c r="F75" i="31"/>
  <c r="D76" i="31"/>
  <c r="N79" i="31"/>
  <c r="L72" i="31"/>
  <c r="M77" i="31"/>
  <c r="N77" i="31"/>
  <c r="G74" i="31"/>
  <c r="L73" i="31"/>
  <c r="I77" i="31"/>
  <c r="F70" i="31"/>
  <c r="M70" i="31"/>
  <c r="N70" i="31"/>
  <c r="N74" i="31"/>
  <c r="C77" i="31"/>
  <c r="A77" i="31" s="1"/>
  <c r="K74" i="31"/>
  <c r="L78" i="31"/>
  <c r="L70" i="31"/>
  <c r="E74" i="31"/>
  <c r="C71" i="31"/>
  <c r="A71" i="31" s="1"/>
  <c r="K79" i="31"/>
  <c r="J75" i="31"/>
  <c r="M75" i="31"/>
  <c r="M73" i="31"/>
  <c r="I79" i="31"/>
  <c r="D71" i="31"/>
  <c r="D75" i="31"/>
  <c r="D72" i="31"/>
  <c r="K76" i="31"/>
  <c r="K71" i="31"/>
  <c r="H75" i="31"/>
  <c r="G77" i="31"/>
  <c r="H74" i="31"/>
  <c r="I78" i="31"/>
  <c r="E76" i="31"/>
</calcChain>
</file>

<file path=xl/sharedStrings.xml><?xml version="1.0" encoding="utf-8"?>
<sst xmlns="http://schemas.openxmlformats.org/spreadsheetml/2006/main" count="3037" uniqueCount="812">
  <si>
    <t>VOLUME DE VENDAS - TAXA DE VARIAÇÃO (%) - MÊS/IGUAL MÊS DO ANO ANTERIOR</t>
  </si>
  <si>
    <t>Ano/mês</t>
  </si>
  <si>
    <t>Varejo Ampliado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</si>
  <si>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</si>
  <si>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</si>
  <si>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</si>
  <si>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</si>
  <si>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</si>
  <si>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</si>
  <si>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</si>
  <si>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</si>
  <si>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</si>
  <si>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</si>
  <si>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>Fonte: IBGE, Diretoria de Pesquisas, Coordenação de Serviços e Comércio.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</si>
  <si>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</si>
  <si>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</si>
  <si>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</si>
  <si>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</si>
  <si>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</si>
  <si>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</si>
  <si>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</si>
  <si>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</si>
  <si>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</si>
  <si>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</si>
  <si>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</si>
  <si>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</si>
  <si>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</si>
  <si>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</si>
  <si>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</si>
  <si>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</si>
  <si>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</si>
  <si>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</si>
  <si>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</si>
  <si>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</si>
  <si>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</si>
  <si>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</si>
  <si>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</si>
  <si>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</si>
  <si>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</si>
  <si>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</si>
  <si>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</si>
  <si>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</si>
  <si>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</si>
  <si>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</si>
  <si>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</si>
  <si>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</si>
  <si>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</si>
  <si>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</si>
  <si>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</si>
  <si>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</si>
  <si>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</si>
  <si>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</si>
  <si>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</si>
  <si>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</si>
  <si>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</si>
  <si>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</si>
  <si>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</si>
  <si>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</si>
  <si>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</si>
  <si>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</si>
  <si>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</si>
  <si>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Fonte: IBGE</t>
  </si>
  <si>
    <t>Volume de Vendas - Séries com ajuste sazonal (Base: 2014=100)</t>
  </si>
  <si>
    <t>Receita de Vendas - Séries com ajuste sazonal (Base: 2014=100)</t>
  </si>
  <si>
    <t/>
  </si>
  <si>
    <t>base: igual bimestre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</si>
  <si>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</si>
  <si>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</si>
  <si>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</si>
  <si>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</si>
  <si>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</si>
  <si>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</si>
  <si>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</si>
  <si>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</si>
  <si>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</si>
  <si>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</si>
  <si>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</si>
  <si>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</si>
  <si>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</si>
  <si>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Volume de vendas - Indicador bimestral sem ajuste sazonal</t>
  </si>
  <si>
    <t>Ano/Quad.</t>
  </si>
  <si>
    <t>Volume de vendas - Indicador trimestral sem ajuste sazonal</t>
  </si>
  <si>
    <t>base: igual trimestre do ano anterior</t>
  </si>
  <si>
    <t>Volume de vendas - Indicador quadrimestral sem ajuste sazonal</t>
  </si>
  <si>
    <t>base: igual quadrimestre do ano anterior</t>
  </si>
  <si>
    <t>Volume de vendas - Indicador semestral sem ajuste sazonal</t>
  </si>
  <si>
    <t>base: igual semestre do ano anterior</t>
  </si>
  <si>
    <t>-</t>
  </si>
  <si>
    <t>SET</t>
  </si>
  <si>
    <t>OUT</t>
  </si>
  <si>
    <t>Tabela 1 - BRASIL INDICADORES DO VOLUME DE VENDAS NO COMÉRCIO VAREJISTA E COMÉRCIO VAREJISTA AMPLIADO COMPOSIÇÃO DA TAXA MENSAL DO COMÉRCIO VAREJISTA, POR ATIVIDADES</t>
  </si>
  <si>
    <t>Outubro 2022</t>
  </si>
  <si>
    <t>REVISÃO DO VOLUME DE VENDAS - Indicador mês/ mês imediatamente anterior com ajuste sazonal: PMC Outubro 2022</t>
  </si>
  <si>
    <t>REVISÃO DA RECEITA DE VENDAS -  Indicador mês/ mês imediatamente anterior com ajuste sazonal: PMC Outubro 2022</t>
  </si>
  <si>
    <t>1º Bim 2001</t>
  </si>
  <si>
    <t>2001 1º Bim</t>
  </si>
  <si>
    <t>2º Bim 2001</t>
  </si>
  <si>
    <t>2001 2º Bim</t>
  </si>
  <si>
    <t>3º Bim 2001</t>
  </si>
  <si>
    <t>2001 3º Bim</t>
  </si>
  <si>
    <t>4º Bim 2001</t>
  </si>
  <si>
    <t>2001 4º Bim</t>
  </si>
  <si>
    <t>5º Bim 2001</t>
  </si>
  <si>
    <t>2001 5º Bim</t>
  </si>
  <si>
    <t>6º Bim 2001</t>
  </si>
  <si>
    <t>2001 6º Bim</t>
  </si>
  <si>
    <t>1º Bim 2002</t>
  </si>
  <si>
    <t>2002 1º Bim</t>
  </si>
  <si>
    <t>2º Bim 2002</t>
  </si>
  <si>
    <t>2002 2º Bim</t>
  </si>
  <si>
    <t>3º Bim 2002</t>
  </si>
  <si>
    <t>2002 3º Bim</t>
  </si>
  <si>
    <t>4º Bim 2002</t>
  </si>
  <si>
    <t>2002 4º Bim</t>
  </si>
  <si>
    <t>5º Bim 2002</t>
  </si>
  <si>
    <t>2002 5º Bim</t>
  </si>
  <si>
    <t>6º Bim 2002</t>
  </si>
  <si>
    <t>2002 6º Bim</t>
  </si>
  <si>
    <t>1º Bim 2003</t>
  </si>
  <si>
    <t>2003 1º Bim</t>
  </si>
  <si>
    <t>2º Bim 2003</t>
  </si>
  <si>
    <t>2003 2º Bim</t>
  </si>
  <si>
    <t>3º Bim 2003</t>
  </si>
  <si>
    <t>2003 3º Bim</t>
  </si>
  <si>
    <t>4º Bim 2003</t>
  </si>
  <si>
    <t>2003 4º Bim</t>
  </si>
  <si>
    <t>5º Bim 2003</t>
  </si>
  <si>
    <t>2003 5º Bim</t>
  </si>
  <si>
    <t>6º Bim 2003</t>
  </si>
  <si>
    <t>2003 6º Bim</t>
  </si>
  <si>
    <t>1º Bim 2004</t>
  </si>
  <si>
    <t>2004 1º Bim</t>
  </si>
  <si>
    <t>2º Bim 2004</t>
  </si>
  <si>
    <t>2004 2º Bim</t>
  </si>
  <si>
    <t>3º Bim 2004</t>
  </si>
  <si>
    <t>2004 3º Bim</t>
  </si>
  <si>
    <t>4º Bim 2004</t>
  </si>
  <si>
    <t>2004 4º Bim</t>
  </si>
  <si>
    <t>5º Bim 2004</t>
  </si>
  <si>
    <t>2004 5º Bim</t>
  </si>
  <si>
    <t>6º Bim 2004</t>
  </si>
  <si>
    <t>2004 6º Bim</t>
  </si>
  <si>
    <t>1º Bim 2005</t>
  </si>
  <si>
    <t>2005 1º Bim</t>
  </si>
  <si>
    <t>2º Bim 2005</t>
  </si>
  <si>
    <t>2005 2º Bim</t>
  </si>
  <si>
    <t>3º Bim 2005</t>
  </si>
  <si>
    <t>2005 3º Bim</t>
  </si>
  <si>
    <t>4º Bim 2005</t>
  </si>
  <si>
    <t>2005 4º Bim</t>
  </si>
  <si>
    <t>5º Bim 2005</t>
  </si>
  <si>
    <t>2005 5º Bim</t>
  </si>
  <si>
    <t>6º Bim 2005</t>
  </si>
  <si>
    <t>2005 6º Bim</t>
  </si>
  <si>
    <t>1º Bim 2006</t>
  </si>
  <si>
    <t>2006 1º Bim</t>
  </si>
  <si>
    <t>2º Bim 2006</t>
  </si>
  <si>
    <t>2006 2º Bim</t>
  </si>
  <si>
    <t>3º Bim 2006</t>
  </si>
  <si>
    <t>2006 3º Bim</t>
  </si>
  <si>
    <t>4º Bim 2006</t>
  </si>
  <si>
    <t>2006 4º Bim</t>
  </si>
  <si>
    <t>5º Bim 2006</t>
  </si>
  <si>
    <t>2006 5º Bim</t>
  </si>
  <si>
    <t>6º Bim 2006</t>
  </si>
  <si>
    <t>2006 6º Bim</t>
  </si>
  <si>
    <t>1º Bim 2007</t>
  </si>
  <si>
    <t>2007 1º Bim</t>
  </si>
  <si>
    <t>2º Bim 2007</t>
  </si>
  <si>
    <t>2007 2º Bim</t>
  </si>
  <si>
    <t>3º Bim 2007</t>
  </si>
  <si>
    <t>2007 3º Bim</t>
  </si>
  <si>
    <t>4º Bim 2007</t>
  </si>
  <si>
    <t>2007 4º Bim</t>
  </si>
  <si>
    <t>5º Bim 2007</t>
  </si>
  <si>
    <t>2007 5º Bim</t>
  </si>
  <si>
    <t>6º Bim 2007</t>
  </si>
  <si>
    <t>2007 6º Bim</t>
  </si>
  <si>
    <t>1º Bim 2008</t>
  </si>
  <si>
    <t>2008 1º Bim</t>
  </si>
  <si>
    <t>2º Bim 2008</t>
  </si>
  <si>
    <t>2008 2º Bim</t>
  </si>
  <si>
    <t>3º Bim 2008</t>
  </si>
  <si>
    <t>2008 3º Bim</t>
  </si>
  <si>
    <t>4º Bim 2008</t>
  </si>
  <si>
    <t>2008 4º Bim</t>
  </si>
  <si>
    <t>5º Bim 2008</t>
  </si>
  <si>
    <t>2008 5º Bim</t>
  </si>
  <si>
    <t>6º Bim 2008</t>
  </si>
  <si>
    <t>2008 6º Bim</t>
  </si>
  <si>
    <t>1º Bim 2009</t>
  </si>
  <si>
    <t>2009 1º Bim</t>
  </si>
  <si>
    <t>2º Bim 2009</t>
  </si>
  <si>
    <t>2009 2º Bim</t>
  </si>
  <si>
    <t>3º Bim 2009</t>
  </si>
  <si>
    <t>2009 3º Bim</t>
  </si>
  <si>
    <t>4º Bim 2009</t>
  </si>
  <si>
    <t>2009 4º Bim</t>
  </si>
  <si>
    <t>5º Bim 2009</t>
  </si>
  <si>
    <t>2009 5º Bim</t>
  </si>
  <si>
    <t>6º Bim 2009</t>
  </si>
  <si>
    <t>2009 6º Bim</t>
  </si>
  <si>
    <t>1º Bim 2010</t>
  </si>
  <si>
    <t>2010 1º Bim</t>
  </si>
  <si>
    <t>2º Bim 2010</t>
  </si>
  <si>
    <t>2010 2º Bim</t>
  </si>
  <si>
    <t>3º Bim 2010</t>
  </si>
  <si>
    <t>2010 3º Bim</t>
  </si>
  <si>
    <t>4º Bim 2010</t>
  </si>
  <si>
    <t>2010 4º Bim</t>
  </si>
  <si>
    <t>5º Bim 2010</t>
  </si>
  <si>
    <t>2010 5º Bim</t>
  </si>
  <si>
    <t>6º Bim 2010</t>
  </si>
  <si>
    <t>2010 6º Bim</t>
  </si>
  <si>
    <t>1º Bim 2011</t>
  </si>
  <si>
    <t>2011 1º Bim</t>
  </si>
  <si>
    <t>2º Bim 2011</t>
  </si>
  <si>
    <t>2011 2º Bim</t>
  </si>
  <si>
    <t>3º Bim 2011</t>
  </si>
  <si>
    <t>2011 3º Bim</t>
  </si>
  <si>
    <t>4º Bim 2011</t>
  </si>
  <si>
    <t>2011 4º Bim</t>
  </si>
  <si>
    <t>5º Bim 2011</t>
  </si>
  <si>
    <t>2011 5º Bim</t>
  </si>
  <si>
    <t>6º Bim 2011</t>
  </si>
  <si>
    <t>2011 6º Bim</t>
  </si>
  <si>
    <t>1º Bim 2012</t>
  </si>
  <si>
    <t>2012 1º Bim</t>
  </si>
  <si>
    <t>2º Bim 2012</t>
  </si>
  <si>
    <t>2012 2º Bim</t>
  </si>
  <si>
    <t>3º Bim 2012</t>
  </si>
  <si>
    <t>2012 3º Bim</t>
  </si>
  <si>
    <t>4º Bim 2012</t>
  </si>
  <si>
    <t>2012 4º Bim</t>
  </si>
  <si>
    <t>5º Bim 2012</t>
  </si>
  <si>
    <t>2012 5º Bim</t>
  </si>
  <si>
    <t>6º Bim 2012</t>
  </si>
  <si>
    <t>2012 6º Bim</t>
  </si>
  <si>
    <t>1º Bim 2013</t>
  </si>
  <si>
    <t>2013 1º Bim</t>
  </si>
  <si>
    <t>2º Bim 2013</t>
  </si>
  <si>
    <t>2013 2º Bim</t>
  </si>
  <si>
    <t>3º Bim 2013</t>
  </si>
  <si>
    <t>2013 3º Bim</t>
  </si>
  <si>
    <t>4º Bim 2013</t>
  </si>
  <si>
    <t>2013 4º Bim</t>
  </si>
  <si>
    <t>5º Bim 2013</t>
  </si>
  <si>
    <t>2013 5º Bim</t>
  </si>
  <si>
    <t>6º Bim 2013</t>
  </si>
  <si>
    <t>2013 6º Bim</t>
  </si>
  <si>
    <t>1º Bim 2014</t>
  </si>
  <si>
    <t>2014 1º Bim</t>
  </si>
  <si>
    <t>2º Bim 2014</t>
  </si>
  <si>
    <t>2014 2º Bim</t>
  </si>
  <si>
    <t>3º Bim 2014</t>
  </si>
  <si>
    <t>2014 3º Bim</t>
  </si>
  <si>
    <t>4º Bim 2014</t>
  </si>
  <si>
    <t>2014 4º Bim</t>
  </si>
  <si>
    <t>5º Bim 2014</t>
  </si>
  <si>
    <t>2014 5º Bim</t>
  </si>
  <si>
    <t>6º Bim 2014</t>
  </si>
  <si>
    <t>2014 6º Bim</t>
  </si>
  <si>
    <t>1º Bim 2015</t>
  </si>
  <si>
    <t>2015 1º Bim</t>
  </si>
  <si>
    <t>2º Bim 2015</t>
  </si>
  <si>
    <t>2015 2º Bim</t>
  </si>
  <si>
    <t>3º Bim 2015</t>
  </si>
  <si>
    <t>2015 3º Bim</t>
  </si>
  <si>
    <t>4º Bim 2015</t>
  </si>
  <si>
    <t>2015 4º Bim</t>
  </si>
  <si>
    <t>5º Bim 2015</t>
  </si>
  <si>
    <t>2015 5º Bim</t>
  </si>
  <si>
    <t>6º Bim 2015</t>
  </si>
  <si>
    <t>2015 6º Bim</t>
  </si>
  <si>
    <t>1º Bim 2016</t>
  </si>
  <si>
    <t>2016 1º Bim</t>
  </si>
  <si>
    <t>2º Bim 2016</t>
  </si>
  <si>
    <t>2016 2º Bim</t>
  </si>
  <si>
    <t>3º Bim 2016</t>
  </si>
  <si>
    <t>2016 3º Bim</t>
  </si>
  <si>
    <t>4º Bim 2016</t>
  </si>
  <si>
    <t>2016 4º Bim</t>
  </si>
  <si>
    <t>5º Bim 2016</t>
  </si>
  <si>
    <t>2016 5º Bim</t>
  </si>
  <si>
    <t>6º Bim 2016</t>
  </si>
  <si>
    <t>2016 6º Bim</t>
  </si>
  <si>
    <t>1º Bim 2017</t>
  </si>
  <si>
    <t>2017 1º Bim</t>
  </si>
  <si>
    <t>2º Bim 2017</t>
  </si>
  <si>
    <t>2017 2º Bim</t>
  </si>
  <si>
    <t>3º Bim 2017</t>
  </si>
  <si>
    <t>2017 3º Bim</t>
  </si>
  <si>
    <t>4º Bim 2017</t>
  </si>
  <si>
    <t>2017 4º Bim</t>
  </si>
  <si>
    <t>5º Bim 2017</t>
  </si>
  <si>
    <t>2017 5º Bim</t>
  </si>
  <si>
    <t>6º Bim 2017</t>
  </si>
  <si>
    <t>2017 6º Bim</t>
  </si>
  <si>
    <t>1º Bim 2018</t>
  </si>
  <si>
    <t>2018 1º Bim</t>
  </si>
  <si>
    <t>2º Bim 2018</t>
  </si>
  <si>
    <t>2018 2º Bim</t>
  </si>
  <si>
    <t>3º Bim 2018</t>
  </si>
  <si>
    <t>2018 3º Bim</t>
  </si>
  <si>
    <t>4º Bim 2018</t>
  </si>
  <si>
    <t>2018 4º Bim</t>
  </si>
  <si>
    <t>5º Bim 2018</t>
  </si>
  <si>
    <t>2018 5º Bim</t>
  </si>
  <si>
    <t>6º Bim 2018</t>
  </si>
  <si>
    <t>2018 6º Bim</t>
  </si>
  <si>
    <t>1º Bim 2019</t>
  </si>
  <si>
    <t>2019 1º Bim</t>
  </si>
  <si>
    <t>2º Bim 2019</t>
  </si>
  <si>
    <t>2019 2º Bim</t>
  </si>
  <si>
    <t>3º Bim 2019</t>
  </si>
  <si>
    <t>2019 3º Bim</t>
  </si>
  <si>
    <t>4º Bim 2019</t>
  </si>
  <si>
    <t>2019 4º Bim</t>
  </si>
  <si>
    <t>5º Bim 2019</t>
  </si>
  <si>
    <t>2019 5º Bim</t>
  </si>
  <si>
    <t>6º Bim 2019</t>
  </si>
  <si>
    <t>2019 6º Bim</t>
  </si>
  <si>
    <t>1º Bim 2020</t>
  </si>
  <si>
    <t>2020 1º Bim</t>
  </si>
  <si>
    <t>2º Bim 2020</t>
  </si>
  <si>
    <t>2020 2º Bim</t>
  </si>
  <si>
    <t>3º Bim 2020</t>
  </si>
  <si>
    <t>2020 3º Bim</t>
  </si>
  <si>
    <t>4º Bim 2020</t>
  </si>
  <si>
    <t>2020 4º Bim</t>
  </si>
  <si>
    <t>5º Bim 2020</t>
  </si>
  <si>
    <t>2020 5º Bim</t>
  </si>
  <si>
    <t>6º Bim 2020</t>
  </si>
  <si>
    <t>2020 6º Bim</t>
  </si>
  <si>
    <t>1º Bim 2021</t>
  </si>
  <si>
    <t>2021 1º Bim</t>
  </si>
  <si>
    <t>2º Bim 2021</t>
  </si>
  <si>
    <t>2021 2º Bim</t>
  </si>
  <si>
    <t>3º Bim 2021</t>
  </si>
  <si>
    <t>2021 3º Bim</t>
  </si>
  <si>
    <t>4º Bim 2021</t>
  </si>
  <si>
    <t>2021 4º Bim</t>
  </si>
  <si>
    <t>5º Bim 2021</t>
  </si>
  <si>
    <t>2021 5º Bim</t>
  </si>
  <si>
    <t>6º Bim 2021</t>
  </si>
  <si>
    <t>2021 6º Bim</t>
  </si>
  <si>
    <t>1º Bim 2022</t>
  </si>
  <si>
    <t>2022 1º Bim</t>
  </si>
  <si>
    <t>2º Bim 2022</t>
  </si>
  <si>
    <t>2022 2º Bim</t>
  </si>
  <si>
    <t>3º Bim 2022</t>
  </si>
  <si>
    <t>2022 3º Bim</t>
  </si>
  <si>
    <t>4º Bim 2022</t>
  </si>
  <si>
    <t>2022 4º Bim</t>
  </si>
  <si>
    <t>5º Bim 2022</t>
  </si>
  <si>
    <t>2022 5º Bim</t>
  </si>
  <si>
    <t>2022 6º Bim</t>
  </si>
  <si>
    <t>2023 1º Bim</t>
  </si>
  <si>
    <t>2023 2º Bim</t>
  </si>
  <si>
    <t>2023 3º Bim</t>
  </si>
  <si>
    <t>2023 4º Bim</t>
  </si>
  <si>
    <t>2023 5º Bim</t>
  </si>
  <si>
    <t>2023 6º Bim</t>
  </si>
  <si>
    <t>2024 1º Bim</t>
  </si>
  <si>
    <t>2024 2º Bim</t>
  </si>
  <si>
    <t>2024 3º Bim</t>
  </si>
  <si>
    <t>1º Tri 2001</t>
  </si>
  <si>
    <t>2001 1º Tri</t>
  </si>
  <si>
    <t>2º Tri 2001</t>
  </si>
  <si>
    <t>2001 2º Tri</t>
  </si>
  <si>
    <t>3º Tri 2001</t>
  </si>
  <si>
    <t>2001 3º Tri</t>
  </si>
  <si>
    <t>4º Tri 2001</t>
  </si>
  <si>
    <t>2001 4º Tri</t>
  </si>
  <si>
    <t>1º Tri 2002</t>
  </si>
  <si>
    <t>2002 1º Tri</t>
  </si>
  <si>
    <t>2º Tri 2002</t>
  </si>
  <si>
    <t>2002 2º Tri</t>
  </si>
  <si>
    <t>3º Tri 2002</t>
  </si>
  <si>
    <t>2002 3º Tri</t>
  </si>
  <si>
    <t>4º Tri 2002</t>
  </si>
  <si>
    <t>2002 4º Tri</t>
  </si>
  <si>
    <t>1º Tri 2003</t>
  </si>
  <si>
    <t>2003 1º Tri</t>
  </si>
  <si>
    <t>2º Tri 2003</t>
  </si>
  <si>
    <t>2003 2º Tri</t>
  </si>
  <si>
    <t>3º Tri 2003</t>
  </si>
  <si>
    <t>2003 3º Tri</t>
  </si>
  <si>
    <t>4º Tri 2003</t>
  </si>
  <si>
    <t>2003 4º Tri</t>
  </si>
  <si>
    <t>1º Tri 2004</t>
  </si>
  <si>
    <t>2004 1º Tri</t>
  </si>
  <si>
    <t>2º Tri 2004</t>
  </si>
  <si>
    <t>2004 2º Tri</t>
  </si>
  <si>
    <t>3º Tri 2004</t>
  </si>
  <si>
    <t>2004 3º Tri</t>
  </si>
  <si>
    <t>4º Tri 2004</t>
  </si>
  <si>
    <t>2004 4º Tri</t>
  </si>
  <si>
    <t>1º Tri 2005</t>
  </si>
  <si>
    <t>2005 1º Tri</t>
  </si>
  <si>
    <t>2º Tri 2005</t>
  </si>
  <si>
    <t>2005 2º Tri</t>
  </si>
  <si>
    <t>3º Tri 2005</t>
  </si>
  <si>
    <t>2005 3º Tri</t>
  </si>
  <si>
    <t>4º Tri 2005</t>
  </si>
  <si>
    <t>2005 4º Tri</t>
  </si>
  <si>
    <t>1º Tri 2006</t>
  </si>
  <si>
    <t>2006 1º Tri</t>
  </si>
  <si>
    <t>2º Tri 2006</t>
  </si>
  <si>
    <t>2006 2º Tri</t>
  </si>
  <si>
    <t>3º Tri 2006</t>
  </si>
  <si>
    <t>2006 3º Tri</t>
  </si>
  <si>
    <t>4º Tri 2006</t>
  </si>
  <si>
    <t>2006 4º Tri</t>
  </si>
  <si>
    <t>1º Tri 2007</t>
  </si>
  <si>
    <t>2007 1º Tri</t>
  </si>
  <si>
    <t>2º Tri 2007</t>
  </si>
  <si>
    <t>2007 2º Tri</t>
  </si>
  <si>
    <t>3º Tri 2007</t>
  </si>
  <si>
    <t>2007 3º Tri</t>
  </si>
  <si>
    <t>4º Tri 2007</t>
  </si>
  <si>
    <t>2007 4º Tri</t>
  </si>
  <si>
    <t>1º Tri 2008</t>
  </si>
  <si>
    <t>2008 1º Tri</t>
  </si>
  <si>
    <t>2º Tri 2008</t>
  </si>
  <si>
    <t>2008 2º Tri</t>
  </si>
  <si>
    <t>3º Tri 2008</t>
  </si>
  <si>
    <t>2008 3º Tri</t>
  </si>
  <si>
    <t>4º Tri 2008</t>
  </si>
  <si>
    <t>2008 4º Tri</t>
  </si>
  <si>
    <t>1º Tri 2009</t>
  </si>
  <si>
    <t>2009 1º Tri</t>
  </si>
  <si>
    <t>2º Tri 2009</t>
  </si>
  <si>
    <t>2009 2º Tri</t>
  </si>
  <si>
    <t>3º Tri 2009</t>
  </si>
  <si>
    <t>2009 3º Tri</t>
  </si>
  <si>
    <t>4º Tri 2009</t>
  </si>
  <si>
    <t>2009 4º Tri</t>
  </si>
  <si>
    <t>1º Tri 2010</t>
  </si>
  <si>
    <t>2010 1º Tri</t>
  </si>
  <si>
    <t>2º Tri 2010</t>
  </si>
  <si>
    <t>2010 2º Tri</t>
  </si>
  <si>
    <t>3º Tri 2010</t>
  </si>
  <si>
    <t>2010 3º Tri</t>
  </si>
  <si>
    <t>4º Tri 2010</t>
  </si>
  <si>
    <t>2010 4º Tri</t>
  </si>
  <si>
    <t>1º Tri 2011</t>
  </si>
  <si>
    <t>2011 1º Tri</t>
  </si>
  <si>
    <t>2º Tri 2011</t>
  </si>
  <si>
    <t>2011 2º Tri</t>
  </si>
  <si>
    <t>3º Tri 2011</t>
  </si>
  <si>
    <t>2011 3º Tri</t>
  </si>
  <si>
    <t>4º Tri 2011</t>
  </si>
  <si>
    <t>2011 4º Tri</t>
  </si>
  <si>
    <t>1º Tri 2012</t>
  </si>
  <si>
    <t>2012 1º Tri</t>
  </si>
  <si>
    <t>2º Tri 2012</t>
  </si>
  <si>
    <t>2012 2º Tri</t>
  </si>
  <si>
    <t>3º Tri 2012</t>
  </si>
  <si>
    <t>2012 3º Tri</t>
  </si>
  <si>
    <t>4º Tri 2012</t>
  </si>
  <si>
    <t>2012 4º Tri</t>
  </si>
  <si>
    <t>1º Tri 2013</t>
  </si>
  <si>
    <t>2013 1º Tri</t>
  </si>
  <si>
    <t>2º Tri 2013</t>
  </si>
  <si>
    <t>2013 2º Tri</t>
  </si>
  <si>
    <t>3º Tri 2013</t>
  </si>
  <si>
    <t>2013 3º Tri</t>
  </si>
  <si>
    <t>4º Tri 2013</t>
  </si>
  <si>
    <t>2013 4º Tri</t>
  </si>
  <si>
    <t>1º Tri 2014</t>
  </si>
  <si>
    <t>2014 1º Tri</t>
  </si>
  <si>
    <t>2º Tri 2014</t>
  </si>
  <si>
    <t>2014 2º Tri</t>
  </si>
  <si>
    <t>3º Tri 2014</t>
  </si>
  <si>
    <t>2014 3º Tri</t>
  </si>
  <si>
    <t>4º Tri 2014</t>
  </si>
  <si>
    <t>2014 4º Tri</t>
  </si>
  <si>
    <t>1º Tri 2015</t>
  </si>
  <si>
    <t>2015 1º Tri</t>
  </si>
  <si>
    <t>2º Tri 2015</t>
  </si>
  <si>
    <t>2015 2º Tri</t>
  </si>
  <si>
    <t>3º Tri 2015</t>
  </si>
  <si>
    <t>2015 3º Tri</t>
  </si>
  <si>
    <t>4º Tri 2015</t>
  </si>
  <si>
    <t>2015 4º Tri</t>
  </si>
  <si>
    <t>1º Tri 2016</t>
  </si>
  <si>
    <t>2016 1º Tri</t>
  </si>
  <si>
    <t>2º Tri 2016</t>
  </si>
  <si>
    <t>2016 2º Tri</t>
  </si>
  <si>
    <t>3º Tri 2016</t>
  </si>
  <si>
    <t>2016 3º Tri</t>
  </si>
  <si>
    <t>4º Tri 2016</t>
  </si>
  <si>
    <t>2016 4º Tri</t>
  </si>
  <si>
    <t>1º Tri 2017</t>
  </si>
  <si>
    <t>2017 1º Tri</t>
  </si>
  <si>
    <t>2º Tri 2017</t>
  </si>
  <si>
    <t>2017 2º Tri</t>
  </si>
  <si>
    <t>3º Tri 2017</t>
  </si>
  <si>
    <t>2017 3º Tri</t>
  </si>
  <si>
    <t>4º Tri 2017</t>
  </si>
  <si>
    <t>2017 4º Tri</t>
  </si>
  <si>
    <t>1º Tri 2018</t>
  </si>
  <si>
    <t>2018 1º Tri</t>
  </si>
  <si>
    <t>2º Tri 2018</t>
  </si>
  <si>
    <t>2018 2º Tri</t>
  </si>
  <si>
    <t>3º Tri 2018</t>
  </si>
  <si>
    <t>2018 3º Tri</t>
  </si>
  <si>
    <t>4º Tri 2018</t>
  </si>
  <si>
    <t>2018 4º Tri</t>
  </si>
  <si>
    <t>1º Tri 2019</t>
  </si>
  <si>
    <t>2019 1º Tri</t>
  </si>
  <si>
    <t>2º Tri 2019</t>
  </si>
  <si>
    <t>2019 2º Tri</t>
  </si>
  <si>
    <t>3º Tri 2019</t>
  </si>
  <si>
    <t>2019 3º Tri</t>
  </si>
  <si>
    <t>4º Tri 2019</t>
  </si>
  <si>
    <t>2019 4º Tri</t>
  </si>
  <si>
    <t>1º Tri 2020</t>
  </si>
  <si>
    <t>2020 1º Tri</t>
  </si>
  <si>
    <t>2º Tri 2020</t>
  </si>
  <si>
    <t>2020 2º Tri</t>
  </si>
  <si>
    <t>3º Tri 2020</t>
  </si>
  <si>
    <t>2020 3º Tri</t>
  </si>
  <si>
    <t>4º Tri 2020</t>
  </si>
  <si>
    <t>2020 4º Tri</t>
  </si>
  <si>
    <t>1º Tri 2021</t>
  </si>
  <si>
    <t>2021 1º Tri</t>
  </si>
  <si>
    <t>2º Tri 2021</t>
  </si>
  <si>
    <t>2021 2º Tri</t>
  </si>
  <si>
    <t>3º Tri 2021</t>
  </si>
  <si>
    <t>2021 3º Tri</t>
  </si>
  <si>
    <t>4º Tri 2021</t>
  </si>
  <si>
    <t>2021 4º Tri</t>
  </si>
  <si>
    <t>1º Tri 2022</t>
  </si>
  <si>
    <t>2022 1º Tri</t>
  </si>
  <si>
    <t>2º Tri 2022</t>
  </si>
  <si>
    <t>2022 2º Tri</t>
  </si>
  <si>
    <t>3º Tri 2022</t>
  </si>
  <si>
    <t>2022 3º Tri</t>
  </si>
  <si>
    <t>2022 4º Tri</t>
  </si>
  <si>
    <t>2023 1º Tri</t>
  </si>
  <si>
    <t>2023 2º Tri</t>
  </si>
  <si>
    <t>2023 3º Tri</t>
  </si>
  <si>
    <t>2023 4º Tri</t>
  </si>
  <si>
    <t>2024 1º Tri</t>
  </si>
  <si>
    <t>1º Quad 2001</t>
  </si>
  <si>
    <t>2001 1º Quad</t>
  </si>
  <si>
    <t>2º Quad 2001</t>
  </si>
  <si>
    <t>2001 2º Quad</t>
  </si>
  <si>
    <t>3º Quad 2001</t>
  </si>
  <si>
    <t>2001 3º Quad</t>
  </si>
  <si>
    <t>1º Quad 2002</t>
  </si>
  <si>
    <t>2002 1º Quad</t>
  </si>
  <si>
    <t>2º Quad 2002</t>
  </si>
  <si>
    <t>2002 2º Quad</t>
  </si>
  <si>
    <t>3º Quad 2002</t>
  </si>
  <si>
    <t>2002 3º Quad</t>
  </si>
  <si>
    <t>1º Quad 2003</t>
  </si>
  <si>
    <t>2003 1º Quad</t>
  </si>
  <si>
    <t>2º Quad 2003</t>
  </si>
  <si>
    <t>2003 2º Quad</t>
  </si>
  <si>
    <t>3º Quad 2003</t>
  </si>
  <si>
    <t>2003 3º Quad</t>
  </si>
  <si>
    <t>1º Quad 2004</t>
  </si>
  <si>
    <t>2004 1º Quad</t>
  </si>
  <si>
    <t>2º Quad 2004</t>
  </si>
  <si>
    <t>2004 2º Quad</t>
  </si>
  <si>
    <t>3º Quad 2004</t>
  </si>
  <si>
    <t>2004 3º Quad</t>
  </si>
  <si>
    <t>1º Quad 2005</t>
  </si>
  <si>
    <t>2005 1º Quad</t>
  </si>
  <si>
    <t>2º Quad 2005</t>
  </si>
  <si>
    <t>2005 2º Quad</t>
  </si>
  <si>
    <t>3º Quad 2005</t>
  </si>
  <si>
    <t>2005 3º Quad</t>
  </si>
  <si>
    <t>1º Quad 2006</t>
  </si>
  <si>
    <t>2006 1º Quad</t>
  </si>
  <si>
    <t>2º Quad 2006</t>
  </si>
  <si>
    <t>2006 2º Quad</t>
  </si>
  <si>
    <t>3º Quad 2006</t>
  </si>
  <si>
    <t>2006 3º Quad</t>
  </si>
  <si>
    <t>1º Quad 2007</t>
  </si>
  <si>
    <t>2007 1º Quad</t>
  </si>
  <si>
    <t>2º Quad 2007</t>
  </si>
  <si>
    <t>2007 2º Quad</t>
  </si>
  <si>
    <t>3º Quad 2007</t>
  </si>
  <si>
    <t>2007 3º Quad</t>
  </si>
  <si>
    <t>1º Quad 2008</t>
  </si>
  <si>
    <t>2008 1º Quad</t>
  </si>
  <si>
    <t>2º Quad 2008</t>
  </si>
  <si>
    <t>2008 2º Quad</t>
  </si>
  <si>
    <t>3º Quad 2008</t>
  </si>
  <si>
    <t>2008 3º Quad</t>
  </si>
  <si>
    <t>1º Quad 2009</t>
  </si>
  <si>
    <t>2009 1º Quad</t>
  </si>
  <si>
    <t>2º Quad 2009</t>
  </si>
  <si>
    <t>2009 2º Quad</t>
  </si>
  <si>
    <t>3º Quad 2009</t>
  </si>
  <si>
    <t>2009 3º Quad</t>
  </si>
  <si>
    <t>1º Quad 2010</t>
  </si>
  <si>
    <t>2010 1º Quad</t>
  </si>
  <si>
    <t>2º Quad 2010</t>
  </si>
  <si>
    <t>2010 2º Quad</t>
  </si>
  <si>
    <t>3º Quad 2010</t>
  </si>
  <si>
    <t>2010 3º Quad</t>
  </si>
  <si>
    <t>1º Quad 2011</t>
  </si>
  <si>
    <t>2011 1º Quad</t>
  </si>
  <si>
    <t>2º Quad 2011</t>
  </si>
  <si>
    <t>2011 2º Quad</t>
  </si>
  <si>
    <t>3º Quad 2011</t>
  </si>
  <si>
    <t>2011 3º Quad</t>
  </si>
  <si>
    <t>1º Quad 2012</t>
  </si>
  <si>
    <t>2012 1º Quad</t>
  </si>
  <si>
    <t>2º Quad 2012</t>
  </si>
  <si>
    <t>2012 2º Quad</t>
  </si>
  <si>
    <t>3º Quad 2012</t>
  </si>
  <si>
    <t>2012 3º Quad</t>
  </si>
  <si>
    <t>1º Quad 2013</t>
  </si>
  <si>
    <t>2013 1º Quad</t>
  </si>
  <si>
    <t>2º Quad 2013</t>
  </si>
  <si>
    <t>2013 2º Quad</t>
  </si>
  <si>
    <t>3º Quad 2013</t>
  </si>
  <si>
    <t>2013 3º Quad</t>
  </si>
  <si>
    <t>1º Quad 2014</t>
  </si>
  <si>
    <t>2014 1º Quad</t>
  </si>
  <si>
    <t>2º Quad 2014</t>
  </si>
  <si>
    <t>2014 2º Quad</t>
  </si>
  <si>
    <t>3º Quad 2014</t>
  </si>
  <si>
    <t>2014 3º Quad</t>
  </si>
  <si>
    <t>1º Quad 2015</t>
  </si>
  <si>
    <t>2015 1º Quad</t>
  </si>
  <si>
    <t>2º Quad 2015</t>
  </si>
  <si>
    <t>2015 2º Quad</t>
  </si>
  <si>
    <t>3º Quad 2015</t>
  </si>
  <si>
    <t>2015 3º Quad</t>
  </si>
  <si>
    <t>1º Quad 2016</t>
  </si>
  <si>
    <t>2016 1º Quad</t>
  </si>
  <si>
    <t>2º Quad 2016</t>
  </si>
  <si>
    <t>2016 2º Quad</t>
  </si>
  <si>
    <t>3º Quad 2016</t>
  </si>
  <si>
    <t>2016 3º Quad</t>
  </si>
  <si>
    <t>1º Quad 2017</t>
  </si>
  <si>
    <t>2017 1º Quad</t>
  </si>
  <si>
    <t>2º Quad 2017</t>
  </si>
  <si>
    <t>2017 2º Quad</t>
  </si>
  <si>
    <t>3º Quad 2017</t>
  </si>
  <si>
    <t>2017 3º Quad</t>
  </si>
  <si>
    <t>1º Quad 2018</t>
  </si>
  <si>
    <t>2018 1º Quad</t>
  </si>
  <si>
    <t>2º Quad 2018</t>
  </si>
  <si>
    <t>2018 2º Quad</t>
  </si>
  <si>
    <t>3º Quad 2018</t>
  </si>
  <si>
    <t>2018 3º Quad</t>
  </si>
  <si>
    <t>1º Quad 2019</t>
  </si>
  <si>
    <t>2019 1º Quad</t>
  </si>
  <si>
    <t>2º Quad 2019</t>
  </si>
  <si>
    <t>2019 2º Quad</t>
  </si>
  <si>
    <t>3º Quad 2019</t>
  </si>
  <si>
    <t>2019 3º Quad</t>
  </si>
  <si>
    <t>1º Quad 2020</t>
  </si>
  <si>
    <t>2020 1º Quad</t>
  </si>
  <si>
    <t>2º Quad 2020</t>
  </si>
  <si>
    <t>2020 2º Quad</t>
  </si>
  <si>
    <t>3º Quad 2020</t>
  </si>
  <si>
    <t>2020 3º Quad</t>
  </si>
  <si>
    <t>1º Quad 2021</t>
  </si>
  <si>
    <t>2021 1º Quad</t>
  </si>
  <si>
    <t>2º Quad 2021</t>
  </si>
  <si>
    <t>2021 2º Quad</t>
  </si>
  <si>
    <t>3º Quad 2021</t>
  </si>
  <si>
    <t>2021 3º Quad</t>
  </si>
  <si>
    <t>1º Quad 2022</t>
  </si>
  <si>
    <t>2022 1º Quad</t>
  </si>
  <si>
    <t>2º Quad 2022</t>
  </si>
  <si>
    <t>2022 2º Quad</t>
  </si>
  <si>
    <t xml:space="preserve"> 1º Sem 2001</t>
  </si>
  <si>
    <t>2001 1º Sem</t>
  </si>
  <si>
    <t xml:space="preserve"> 2º Sem 2001</t>
  </si>
  <si>
    <t>2001 2º Sem</t>
  </si>
  <si>
    <t xml:space="preserve"> 1º Sem 2002</t>
  </si>
  <si>
    <t>2002 1º Sem</t>
  </si>
  <si>
    <t xml:space="preserve"> 2º Sem 2002</t>
  </si>
  <si>
    <t>2002 2º Sem</t>
  </si>
  <si>
    <t xml:space="preserve"> 1º Sem 2003</t>
  </si>
  <si>
    <t>2003 1º Sem</t>
  </si>
  <si>
    <t xml:space="preserve"> 2º Sem 2003</t>
  </si>
  <si>
    <t>2003 2º Sem</t>
  </si>
  <si>
    <t xml:space="preserve"> 1º Sem 2004</t>
  </si>
  <si>
    <t>2004 1º Sem</t>
  </si>
  <si>
    <t xml:space="preserve"> 2º Sem 2004</t>
  </si>
  <si>
    <t>2004 2º Sem</t>
  </si>
  <si>
    <t xml:space="preserve"> 1º Sem 2005</t>
  </si>
  <si>
    <t>2005 1º Sem</t>
  </si>
  <si>
    <t xml:space="preserve"> 2º Sem 2005</t>
  </si>
  <si>
    <t>2005 2º Sem</t>
  </si>
  <si>
    <t xml:space="preserve"> 1º Sem 2006</t>
  </si>
  <si>
    <t>2006 1º Sem</t>
  </si>
  <si>
    <t xml:space="preserve"> 2º Sem 2006</t>
  </si>
  <si>
    <t>2006 2º Sem</t>
  </si>
  <si>
    <t xml:space="preserve"> 1º Sem 2007</t>
  </si>
  <si>
    <t>2007 1º Sem</t>
  </si>
  <si>
    <t xml:space="preserve"> 2º Sem 2007</t>
  </si>
  <si>
    <t>2007 2º Sem</t>
  </si>
  <si>
    <t xml:space="preserve"> 1º Sem 2008</t>
  </si>
  <si>
    <t>2008 1º Sem</t>
  </si>
  <si>
    <t xml:space="preserve"> 2º Sem 2008</t>
  </si>
  <si>
    <t>2008 2º Sem</t>
  </si>
  <si>
    <t xml:space="preserve"> 1º Sem 2009</t>
  </si>
  <si>
    <t>2009 1º Sem</t>
  </si>
  <si>
    <t xml:space="preserve"> 2º Sem 2009</t>
  </si>
  <si>
    <t>2009 2º Sem</t>
  </si>
  <si>
    <t xml:space="preserve"> 1º Sem 2010</t>
  </si>
  <si>
    <t>2010 1º Sem</t>
  </si>
  <si>
    <t xml:space="preserve"> 2º Sem 2010</t>
  </si>
  <si>
    <t>2010 2º Sem</t>
  </si>
  <si>
    <t xml:space="preserve"> 1º Sem 2011</t>
  </si>
  <si>
    <t>2011 1º Sem</t>
  </si>
  <si>
    <t xml:space="preserve"> 2º Sem 2011</t>
  </si>
  <si>
    <t>2011 2º Sem</t>
  </si>
  <si>
    <t xml:space="preserve"> 1º Sem 2012</t>
  </si>
  <si>
    <t>2012 1º Sem</t>
  </si>
  <si>
    <t xml:space="preserve"> 2º Sem 2012</t>
  </si>
  <si>
    <t>2012 2º Sem</t>
  </si>
  <si>
    <t xml:space="preserve"> 1º Sem 2013</t>
  </si>
  <si>
    <t>2013 1º Sem</t>
  </si>
  <si>
    <t xml:space="preserve"> 2º Sem 2013</t>
  </si>
  <si>
    <t>2013 2º Sem</t>
  </si>
  <si>
    <t xml:space="preserve"> 1º Sem 2014</t>
  </si>
  <si>
    <t>2014 1º Sem</t>
  </si>
  <si>
    <t xml:space="preserve"> 2º Sem 2014</t>
  </si>
  <si>
    <t>2014 2º Sem</t>
  </si>
  <si>
    <t xml:space="preserve"> 1º Sem 2015</t>
  </si>
  <si>
    <t>2015 1º Sem</t>
  </si>
  <si>
    <t xml:space="preserve"> 2º Sem 2015</t>
  </si>
  <si>
    <t>2015 2º Sem</t>
  </si>
  <si>
    <t xml:space="preserve"> 1º Sem 2016</t>
  </si>
  <si>
    <t>2016 1º Sem</t>
  </si>
  <si>
    <t xml:space="preserve"> 2º Sem 2016</t>
  </si>
  <si>
    <t>2016 2º Sem</t>
  </si>
  <si>
    <t xml:space="preserve"> 1º Sem 2017</t>
  </si>
  <si>
    <t>2017 1º Sem</t>
  </si>
  <si>
    <t xml:space="preserve"> 2º Sem 2017</t>
  </si>
  <si>
    <t>2017 2º Sem</t>
  </si>
  <si>
    <t xml:space="preserve"> 1º Sem 2018</t>
  </si>
  <si>
    <t>2018 1º Sem</t>
  </si>
  <si>
    <t xml:space="preserve"> 2º Sem 2018</t>
  </si>
  <si>
    <t>2018 2º Sem</t>
  </si>
  <si>
    <t xml:space="preserve"> 1º Sem 2019</t>
  </si>
  <si>
    <t>2019 1º Sem</t>
  </si>
  <si>
    <t xml:space="preserve"> 2º Sem 2019</t>
  </si>
  <si>
    <t>2019 2º Sem</t>
  </si>
  <si>
    <t xml:space="preserve"> 1º Sem 2020</t>
  </si>
  <si>
    <t>2020 1º Sem</t>
  </si>
  <si>
    <t xml:space="preserve"> 2º Sem 2020</t>
  </si>
  <si>
    <t>2020 2º Sem</t>
  </si>
  <si>
    <t xml:space="preserve"> 1º Sem 2021</t>
  </si>
  <si>
    <t>2021 1º Sem</t>
  </si>
  <si>
    <t xml:space="preserve"> 2º Sem 2021</t>
  </si>
  <si>
    <t>2021 2º Sem</t>
  </si>
  <si>
    <t xml:space="preserve"> 1º Sem 2022</t>
  </si>
  <si>
    <t>2022 1º Sem</t>
  </si>
  <si>
    <t xml:space="preserve"> 2º Sem 2022</t>
  </si>
  <si>
    <t>2022 2º Sem</t>
  </si>
  <si>
    <t xml:space="preserve"> 1º Sem 2023</t>
  </si>
  <si>
    <t>2023 1º Sem</t>
  </si>
  <si>
    <t xml:space="preserve"> 2º Sem 2023</t>
  </si>
  <si>
    <t>2023 2º Sem</t>
  </si>
  <si>
    <t xml:space="preserve"> 1º Sem 2024</t>
  </si>
  <si>
    <t>2024 1º Sem</t>
  </si>
  <si>
    <t xml:space="preserve"> 2º Sem 2024</t>
  </si>
  <si>
    <t>2024 2º Sem</t>
  </si>
  <si>
    <t xml:space="preserve"> 1º Sem 2025</t>
  </si>
  <si>
    <t>2025 1º Sem</t>
  </si>
  <si>
    <t xml:space="preserve"> 2º Sem 2025</t>
  </si>
  <si>
    <t>2025 2º Sem</t>
  </si>
  <si>
    <t xml:space="preserve"> 1º Sem 2026</t>
  </si>
  <si>
    <t>2026 1º Sem</t>
  </si>
  <si>
    <t xml:space="preserve"> 2º Sem 2026</t>
  </si>
  <si>
    <t>2026 2º Sem</t>
  </si>
  <si>
    <t xml:space="preserve"> 1º Sem 2027</t>
  </si>
  <si>
    <t>2027 1º Sem</t>
  </si>
  <si>
    <t xml:space="preserve"> 2º Sem 2027</t>
  </si>
  <si>
    <t>2027 2º Sem</t>
  </si>
  <si>
    <t xml:space="preserve"> 1º Sem 2028</t>
  </si>
  <si>
    <t>2028 1º Sem</t>
  </si>
  <si>
    <t xml:space="preserve"> 2º Sem 2028</t>
  </si>
  <si>
    <t>2028 2º Sem</t>
  </si>
  <si>
    <t>2029 1º Sem</t>
  </si>
  <si>
    <t>2029 2º Sem</t>
  </si>
  <si>
    <t>2030 1º Sem</t>
  </si>
  <si>
    <t>2030 2º Sem</t>
  </si>
  <si>
    <t>2031 1º Sem</t>
  </si>
  <si>
    <t>2031 2º Sem</t>
  </si>
  <si>
    <t>2032 1º Sem</t>
  </si>
  <si>
    <t>2032 2º Sem</t>
  </si>
  <si>
    <t>2033 1º Sem</t>
  </si>
  <si>
    <t>2033 2º Sem</t>
  </si>
  <si>
    <t>2034 1º Sem</t>
  </si>
  <si>
    <t>2034 2º Sem</t>
  </si>
  <si>
    <t>2035 1º Sem</t>
  </si>
  <si>
    <t>2035 2º Sem</t>
  </si>
  <si>
    <t>2036 1º Sem</t>
  </si>
  <si>
    <t>2036 2º Sem</t>
  </si>
  <si>
    <t>2037 1º Sem</t>
  </si>
  <si>
    <t>2037 2º Sem</t>
  </si>
  <si>
    <t>2038 1º Sem</t>
  </si>
  <si>
    <t>2038 2º Sem</t>
  </si>
  <si>
    <t>2039 1º Sem</t>
  </si>
  <si>
    <t>2039 2º Sem</t>
  </si>
  <si>
    <t>2040 1º Sem</t>
  </si>
  <si>
    <t>2040 2º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</si>
</sst>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-yy;@"/>
  </numFmts>
  <fonts count="45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sz val="14"/>
      <name val="Calibri "/>
    </font>
    <font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8" fillId="0" borderId="0"/>
    <xf numFmtId="0" fontId="28" fillId="0" borderId="0"/>
    <xf numFmtId="0" fontId="1" fillId="0" borderId="0"/>
  </cellStyleXfs>
  <cellXfs count="92">
    <xf numFmtId="0" fontId="0" fillId="0" borderId="0" xfId="0"/>
    <xf numFmtId="0" fontId="26" fillId="19" borderId="0" xfId="0" applyFont="1" applyFill="1"/>
    <xf numFmtId="0" fontId="30" fillId="19" borderId="0" xfId="0" applyFont="1" applyFill="1"/>
    <xf numFmtId="0" fontId="31" fillId="0" borderId="0" xfId="0" applyFont="1"/>
    <xf numFmtId="0" fontId="32" fillId="0" borderId="0" xfId="0" applyFont="1"/>
    <xf numFmtId="0" fontId="26" fillId="19" borderId="0" xfId="3615" applyFont="1" applyFill="1"/>
    <xf numFmtId="0" fontId="29" fillId="19" borderId="0" xfId="3478" applyFont="1" applyFill="1" applyAlignment="1">
      <alignment horizontal="right"/>
    </xf>
    <xf numFmtId="0" fontId="27" fillId="19" borderId="0" xfId="3615" applyFont="1" applyFill="1"/>
    <xf numFmtId="0" fontId="29" fillId="19" borderId="0" xfId="3615" applyFont="1" applyFill="1"/>
    <xf numFmtId="0" fontId="34" fillId="19" borderId="0" xfId="3478" applyFont="1" applyFill="1" applyAlignment="1">
      <alignment horizontal="left"/>
    </xf>
    <xf numFmtId="0" fontId="35" fillId="0" borderId="0" xfId="3478" applyFont="1"/>
    <xf numFmtId="0" fontId="34" fillId="0" borderId="0" xfId="3478" applyFont="1"/>
    <xf numFmtId="0" fontId="36" fillId="0" borderId="0" xfId="3478" applyFont="1"/>
    <xf numFmtId="0" fontId="36" fillId="0" borderId="0" xfId="3478" applyFont="1" applyAlignment="1">
      <alignment vertical="center" wrapText="1"/>
    </xf>
    <xf numFmtId="0" fontId="35" fillId="0" borderId="21" xfId="3478" applyFont="1" applyBorder="1" applyAlignment="1">
      <alignment horizontal="center" vertical="center" wrapText="1"/>
    </xf>
    <xf numFmtId="0" fontId="36" fillId="0" borderId="21" xfId="3478" applyFont="1" applyBorder="1" applyAlignment="1">
      <alignment horizontal="center" vertical="center" wrapText="1"/>
    </xf>
    <xf numFmtId="0" fontId="35" fillId="0" borderId="0" xfId="3478" applyFont="1" applyAlignment="1">
      <alignment horizontal="center" vertical="center" wrapText="1"/>
    </xf>
    <xf numFmtId="164" fontId="35" fillId="0" borderId="0" xfId="3478" applyNumberFormat="1" applyFont="1" applyAlignment="1">
      <alignment horizontal="center" vertical="center" wrapText="1"/>
    </xf>
    <xf numFmtId="0" fontId="35" fillId="0" borderId="14" xfId="3478" applyFont="1" applyBorder="1" applyAlignment="1">
      <alignment horizontal="center" vertical="center" wrapText="1"/>
    </xf>
    <xf numFmtId="164" fontId="35" fillId="0" borderId="14" xfId="3478" applyNumberFormat="1" applyFont="1" applyBorder="1" applyAlignment="1">
      <alignment horizontal="center" vertical="center" wrapText="1"/>
    </xf>
    <xf numFmtId="164" fontId="36" fillId="0" borderId="0" xfId="3478" applyNumberFormat="1" applyFont="1" applyAlignment="1">
      <alignment horizontal="center"/>
    </xf>
    <xf numFmtId="164" fontId="35" fillId="0" borderId="0" xfId="3478" applyNumberFormat="1" applyFont="1" applyAlignment="1">
      <alignment horizontal="center"/>
    </xf>
    <xf numFmtId="0" fontId="36" fillId="0" borderId="13" xfId="3478" applyFont="1" applyBorder="1" applyAlignment="1">
      <alignment horizontal="center" vertical="center" wrapText="1"/>
    </xf>
    <xf numFmtId="164" fontId="36" fillId="0" borderId="13" xfId="3478" applyNumberFormat="1" applyFont="1" applyBorder="1" applyAlignment="1">
      <alignment horizontal="center" vertical="center" wrapText="1"/>
    </xf>
    <xf numFmtId="0" fontId="36" fillId="0" borderId="0" xfId="3478" applyFont="1" applyAlignment="1">
      <alignment horizontal="center" vertical="center" wrapText="1"/>
    </xf>
    <xf numFmtId="164" fontId="36" fillId="0" borderId="0" xfId="3478" applyNumberFormat="1" applyFont="1" applyAlignment="1">
      <alignment horizontal="center" vertical="center" wrapText="1"/>
    </xf>
    <xf numFmtId="0" fontId="34" fillId="0" borderId="0" xfId="3478" applyFont="1" applyAlignment="1">
      <alignment horizontal="center"/>
    </xf>
    <xf numFmtId="164" fontId="34" fillId="0" borderId="0" xfId="3478" applyNumberFormat="1" applyFont="1" applyAlignment="1">
      <alignment horizontal="center"/>
    </xf>
    <xf numFmtId="164" fontId="34" fillId="0" borderId="14" xfId="3478" applyNumberFormat="1" applyFont="1" applyBorder="1" applyAlignment="1">
      <alignment horizontal="center"/>
    </xf>
    <xf numFmtId="165" fontId="37" fillId="22" borderId="0" xfId="3478" applyNumberFormat="1" applyFont="1" applyFill="1" applyAlignment="1">
      <alignment horizontal="center" vertical="center"/>
    </xf>
    <xf numFmtId="164" fontId="37" fillId="21" borderId="18" xfId="3615" applyNumberFormat="1" applyFont="1" applyFill="1" applyBorder="1" applyAlignment="1">
      <alignment horizontal="center" vertical="center"/>
    </xf>
    <xf numFmtId="164" fontId="37" fillId="21" borderId="19" xfId="3615" applyNumberFormat="1" applyFont="1" applyFill="1" applyBorder="1" applyAlignment="1">
      <alignment horizontal="center" vertical="center"/>
    </xf>
    <xf numFmtId="164" fontId="37" fillId="21" borderId="8" xfId="3615" applyNumberFormat="1" applyFont="1" applyFill="1" applyBorder="1" applyAlignment="1">
      <alignment horizontal="center" vertical="center"/>
    </xf>
    <xf numFmtId="164" fontId="37" fillId="21" borderId="0" xfId="3615" applyNumberFormat="1" applyFont="1" applyFill="1" applyAlignment="1">
      <alignment horizontal="center" vertical="center"/>
    </xf>
    <xf numFmtId="165" fontId="37" fillId="22" borderId="22" xfId="3478" applyNumberFormat="1" applyFont="1" applyFill="1" applyBorder="1" applyAlignment="1">
      <alignment horizontal="center" vertical="center"/>
    </xf>
    <xf numFmtId="164" fontId="37" fillId="21" borderId="16" xfId="3615" applyNumberFormat="1" applyFont="1" applyFill="1" applyBorder="1" applyAlignment="1">
      <alignment horizontal="center" vertical="center"/>
    </xf>
    <xf numFmtId="164" fontId="37" fillId="21" borderId="17" xfId="3615" applyNumberFormat="1" applyFont="1" applyFill="1" applyBorder="1" applyAlignment="1">
      <alignment horizontal="center" vertical="center"/>
    </xf>
    <xf numFmtId="164" fontId="37" fillId="21" borderId="13" xfId="3615" applyNumberFormat="1" applyFont="1" applyFill="1" applyBorder="1" applyAlignment="1">
      <alignment horizontal="center" vertical="center"/>
    </xf>
    <xf numFmtId="0" fontId="39" fillId="21" borderId="16" xfId="3615" applyFont="1" applyFill="1" applyBorder="1" applyAlignment="1">
      <alignment horizontal="center" vertical="center" wrapText="1"/>
    </xf>
    <xf numFmtId="0" fontId="39" fillId="21" borderId="17" xfId="3615" quotePrefix="1" applyFont="1" applyFill="1" applyBorder="1" applyAlignment="1">
      <alignment horizontal="center" vertical="center" wrapText="1"/>
    </xf>
    <xf numFmtId="0" fontId="39" fillId="21" borderId="17" xfId="3615" applyFont="1" applyFill="1" applyBorder="1" applyAlignment="1">
      <alignment horizontal="center" vertical="center" wrapText="1"/>
    </xf>
    <xf numFmtId="0" fontId="39" fillId="21" borderId="13" xfId="3615" applyFont="1" applyFill="1" applyBorder="1" applyAlignment="1">
      <alignment horizontal="center" vertical="center" wrapText="1"/>
    </xf>
    <xf numFmtId="164" fontId="40" fillId="0" borderId="10" xfId="3478" applyNumberFormat="1" applyFont="1" applyBorder="1" applyAlignment="1">
      <alignment horizontal="center" vertical="center"/>
    </xf>
    <xf numFmtId="164" fontId="40" fillId="20" borderId="8" xfId="3478" applyNumberFormat="1" applyFont="1" applyFill="1" applyBorder="1" applyAlignment="1">
      <alignment horizontal="center" vertical="center"/>
    </xf>
    <xf numFmtId="164" fontId="40" fillId="20" borderId="0" xfId="3478" applyNumberFormat="1" applyFont="1" applyFill="1" applyAlignment="1">
      <alignment horizontal="center" vertical="center"/>
    </xf>
    <xf numFmtId="164" fontId="40" fillId="20" borderId="9" xfId="3478" applyNumberFormat="1" applyFont="1" applyFill="1" applyBorder="1" applyAlignment="1">
      <alignment horizontal="center" vertical="center"/>
    </xf>
    <xf numFmtId="164" fontId="40" fillId="0" borderId="0" xfId="3478" applyNumberFormat="1" applyFont="1" applyAlignment="1">
      <alignment horizontal="center" vertical="center"/>
    </xf>
    <xf numFmtId="164" fontId="40" fillId="0" borderId="12" xfId="3478" applyNumberFormat="1" applyFont="1" applyBorder="1" applyAlignment="1">
      <alignment horizontal="center" vertical="center"/>
    </xf>
    <xf numFmtId="164" fontId="40" fillId="0" borderId="11" xfId="3478" applyNumberFormat="1" applyFont="1" applyBorder="1" applyAlignment="1">
      <alignment horizontal="center" vertical="center"/>
    </xf>
    <xf numFmtId="164" fontId="40" fillId="20" borderId="13" xfId="3478" applyNumberFormat="1" applyFont="1" applyFill="1" applyBorder="1" applyAlignment="1">
      <alignment horizontal="center" vertical="center"/>
    </xf>
    <xf numFmtId="0" fontId="40" fillId="20" borderId="7" xfId="3478" applyFont="1" applyFill="1" applyBorder="1" applyAlignment="1">
      <alignment horizontal="left" vertical="center" indent="5"/>
    </xf>
    <xf numFmtId="2" fontId="40" fillId="0" borderId="9" xfId="3478" applyNumberFormat="1" applyFont="1" applyBorder="1" applyAlignment="1">
      <alignment horizontal="left" vertical="center" wrapText="1"/>
    </xf>
    <xf numFmtId="2" fontId="40" fillId="20" borderId="9" xfId="3478" applyNumberFormat="1" applyFont="1" applyFill="1" applyBorder="1" applyAlignment="1">
      <alignment horizontal="left" vertical="center" wrapText="1"/>
    </xf>
    <xf numFmtId="0" fontId="40" fillId="0" borderId="9" xfId="3478" applyFont="1" applyBorder="1" applyAlignment="1">
      <alignment horizontal="left" vertical="center" wrapText="1"/>
    </xf>
    <xf numFmtId="2" fontId="40" fillId="0" borderId="11" xfId="3478" applyNumberFormat="1" applyFont="1" applyBorder="1" applyAlignment="1">
      <alignment horizontal="left" vertical="center" wrapText="1"/>
    </xf>
    <xf numFmtId="0" fontId="28" fillId="0" borderId="0" xfId="5175"/>
    <xf numFmtId="0" fontId="42" fillId="0" borderId="0" xfId="5175" applyFont="1" applyAlignment="1">
      <alignment horizontal="center" wrapText="1"/>
    </xf>
    <xf numFmtId="0" fontId="42" fillId="0" borderId="0" xfId="5175" applyFont="1"/>
    <xf numFmtId="0" fontId="44" fillId="23" borderId="23" xfId="5175" applyFont="1" applyFill="1" applyBorder="1" applyAlignment="1">
      <alignment horizontal="center" vertical="center" wrapText="1"/>
    </xf>
    <xf numFmtId="0" fontId="44" fillId="23" borderId="24" xfId="5175" applyFont="1" applyFill="1" applyBorder="1" applyAlignment="1">
      <alignment horizontal="center" vertical="center" wrapText="1"/>
    </xf>
    <xf numFmtId="164" fontId="44" fillId="0" borderId="25" xfId="5175" applyNumberFormat="1" applyFont="1" applyBorder="1" applyAlignment="1">
      <alignment horizontal="center" vertical="center" wrapText="1"/>
    </xf>
    <xf numFmtId="164" fontId="44" fillId="0" borderId="26" xfId="5175" applyNumberFormat="1" applyFont="1" applyBorder="1" applyAlignment="1">
      <alignment horizontal="center" vertical="center" wrapText="1"/>
    </xf>
    <xf numFmtId="164" fontId="44" fillId="24" borderId="27" xfId="5175" applyNumberFormat="1" applyFont="1" applyFill="1" applyBorder="1" applyAlignment="1">
      <alignment horizontal="center"/>
    </xf>
    <xf numFmtId="164" fontId="44" fillId="24" borderId="28" xfId="5175" applyNumberFormat="1" applyFont="1" applyFill="1" applyBorder="1" applyAlignment="1">
      <alignment horizontal="center"/>
    </xf>
    <xf numFmtId="164" fontId="44" fillId="24" borderId="29" xfId="5175" applyNumberFormat="1" applyFont="1" applyFill="1" applyBorder="1" applyAlignment="1">
      <alignment horizontal="center"/>
    </xf>
    <xf numFmtId="164" fontId="44" fillId="19" borderId="30" xfId="5175" applyNumberFormat="1" applyFont="1" applyFill="1" applyBorder="1" applyAlignment="1">
      <alignment horizontal="center"/>
    </xf>
    <xf numFmtId="164" fontId="44" fillId="19" borderId="0" xfId="5175" applyNumberFormat="1" applyFont="1" applyFill="1" applyAlignment="1">
      <alignment horizontal="center"/>
    </xf>
    <xf numFmtId="164" fontId="44" fillId="19" borderId="31" xfId="5175" applyNumberFormat="1" applyFont="1" applyFill="1" applyBorder="1" applyAlignment="1">
      <alignment horizontal="center"/>
    </xf>
    <xf numFmtId="164" fontId="44" fillId="24" borderId="30" xfId="5175" applyNumberFormat="1" applyFont="1" applyFill="1" applyBorder="1" applyAlignment="1">
      <alignment horizontal="center"/>
    </xf>
    <xf numFmtId="164" fontId="44" fillId="24" borderId="0" xfId="5175" applyNumberFormat="1" applyFont="1" applyFill="1" applyAlignment="1">
      <alignment horizontal="center"/>
    </xf>
    <xf numFmtId="164" fontId="44" fillId="24" borderId="31" xfId="5175" applyNumberFormat="1" applyFont="1" applyFill="1" applyBorder="1" applyAlignment="1">
      <alignment horizontal="center"/>
    </xf>
    <xf numFmtId="164" fontId="44" fillId="24" borderId="32" xfId="5175" applyNumberFormat="1" applyFont="1" applyFill="1" applyBorder="1" applyAlignment="1">
      <alignment horizontal="center"/>
    </xf>
    <xf numFmtId="164" fontId="44" fillId="19" borderId="33" xfId="5175" applyNumberFormat="1" applyFont="1" applyFill="1" applyBorder="1" applyAlignment="1">
      <alignment horizontal="center"/>
    </xf>
    <xf numFmtId="164" fontId="44" fillId="24" borderId="33" xfId="5175" applyNumberFormat="1" applyFont="1" applyFill="1" applyBorder="1" applyAlignment="1">
      <alignment horizontal="center"/>
    </xf>
    <xf numFmtId="0" fontId="33" fillId="20" borderId="2" xfId="3478" applyFont="1" applyFill="1" applyBorder="1" applyAlignment="1">
      <alignment horizontal="center" vertical="center" wrapText="1"/>
    </xf>
    <xf numFmtId="2" fontId="33" fillId="20" borderId="3" xfId="3478" applyNumberFormat="1" applyFont="1" applyFill="1" applyBorder="1" applyAlignment="1">
      <alignment horizontal="center" vertical="center" wrapText="1"/>
    </xf>
    <xf numFmtId="2" fontId="33" fillId="20" borderId="4" xfId="3478" applyNumberFormat="1" applyFont="1" applyFill="1" applyBorder="1" applyAlignment="1">
      <alignment horizontal="center" vertical="center" wrapText="1"/>
    </xf>
    <xf numFmtId="0" fontId="33" fillId="0" borderId="0" xfId="3478" applyFont="1" applyAlignment="1">
      <alignment horizontal="center"/>
    </xf>
    <xf numFmtId="0" fontId="33" fillId="0" borderId="0" xfId="3478" applyFont="1" applyAlignment="1">
      <alignment horizontal="center" wrapText="1"/>
    </xf>
    <xf numFmtId="2" fontId="33" fillId="20" borderId="13" xfId="3478" applyNumberFormat="1" applyFont="1" applyFill="1" applyBorder="1" applyAlignment="1">
      <alignment horizontal="center" vertical="center"/>
    </xf>
    <xf numFmtId="0" fontId="33" fillId="20" borderId="5" xfId="3478" applyFont="1" applyFill="1" applyBorder="1" applyAlignment="1">
      <alignment horizontal="center" vertical="center" wrapText="1"/>
    </xf>
    <xf numFmtId="0" fontId="33" fillId="20" borderId="6" xfId="3478" applyFont="1" applyFill="1" applyBorder="1" applyAlignment="1">
      <alignment horizontal="center" vertical="center" wrapText="1"/>
    </xf>
    <xf numFmtId="0" fontId="39" fillId="19" borderId="15" xfId="3615" applyFont="1" applyFill="1" applyBorder="1" applyAlignment="1">
      <alignment horizontal="center" vertical="center" wrapText="1"/>
    </xf>
    <xf numFmtId="0" fontId="39" fillId="19" borderId="8" xfId="3615" applyFont="1" applyFill="1" applyBorder="1" applyAlignment="1">
      <alignment horizontal="center" vertical="center" wrapText="1"/>
    </xf>
    <xf numFmtId="0" fontId="38" fillId="19" borderId="13" xfId="3615" applyFont="1" applyFill="1" applyBorder="1" applyAlignment="1">
      <alignment horizontal="center" vertical="center"/>
    </xf>
    <xf numFmtId="0" fontId="39" fillId="19" borderId="20" xfId="3615" applyFont="1" applyFill="1" applyBorder="1" applyAlignment="1">
      <alignment horizontal="center" vertical="center" wrapText="1"/>
    </xf>
    <xf numFmtId="0" fontId="39" fillId="19" borderId="17" xfId="3615" applyFont="1" applyFill="1" applyBorder="1" applyAlignment="1">
      <alignment horizontal="center" vertical="center" wrapText="1"/>
    </xf>
    <xf numFmtId="0" fontId="36" fillId="0" borderId="13" xfId="3478" applyFont="1" applyBorder="1" applyAlignment="1">
      <alignment horizontal="center" vertical="center" wrapText="1"/>
    </xf>
    <xf numFmtId="0" fontId="36" fillId="0" borderId="0" xfId="3478" applyFont="1" applyAlignment="1">
      <alignment horizontal="center"/>
    </xf>
    <xf numFmtId="0" fontId="36" fillId="0" borderId="0" xfId="3478" applyFont="1" applyAlignment="1">
      <alignment horizontal="center" vertical="center" wrapText="1"/>
    </xf>
    <xf numFmtId="0" fontId="41" fillId="0" borderId="0" xfId="5175" applyFont="1" applyAlignment="1">
      <alignment horizontal="center" wrapText="1"/>
    </xf>
    <xf numFmtId="164" fontId="43" fillId="0" borderId="14" xfId="5175" applyNumberFormat="1" applyFont="1" applyBorder="1" applyAlignment="1">
      <alignment horizontal="center" wrapText="1"/>
    </xf>
  </cellXfs>
  <cellStyles count="5177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15" xfId="6" xr:uid="{00000000-0005-0000-0000-000005000000}"/>
    <cellStyle name="20% - Ênfase1 16" xfId="7" xr:uid="{00000000-0005-0000-0000-000006000000}"/>
    <cellStyle name="20% - Ênfase1 17" xfId="8" xr:uid="{00000000-0005-0000-0000-000007000000}"/>
    <cellStyle name="20% - Ênfase1 18" xfId="9" xr:uid="{00000000-0005-0000-0000-000008000000}"/>
    <cellStyle name="20% - Ênfase1 19" xfId="10" xr:uid="{00000000-0005-0000-0000-000009000000}"/>
    <cellStyle name="20% - Ênfase1 2" xfId="11" xr:uid="{00000000-0005-0000-0000-00000A000000}"/>
    <cellStyle name="20% - Ênfase1 2 2" xfId="12" xr:uid="{00000000-0005-0000-0000-00000B000000}"/>
    <cellStyle name="20% - Ênfase1 2 2 2" xfId="13" xr:uid="{00000000-0005-0000-0000-00000C000000}"/>
    <cellStyle name="20% - Ênfase1 2 3" xfId="14" xr:uid="{00000000-0005-0000-0000-00000D000000}"/>
    <cellStyle name="20% - Ênfase1 2 4" xfId="15" xr:uid="{00000000-0005-0000-0000-00000E000000}"/>
    <cellStyle name="20% - Ênfase1 2 5" xfId="16" xr:uid="{00000000-0005-0000-0000-00000F000000}"/>
    <cellStyle name="20% - Ênfase1 2 6" xfId="17" xr:uid="{00000000-0005-0000-0000-000010000000}"/>
    <cellStyle name="20% - Ênfase1 2 7" xfId="18" xr:uid="{00000000-0005-0000-0000-000011000000}"/>
    <cellStyle name="20% - Ênfase1 20" xfId="19" xr:uid="{00000000-0005-0000-0000-000012000000}"/>
    <cellStyle name="20% - Ênfase1 21" xfId="20" xr:uid="{00000000-0005-0000-0000-000013000000}"/>
    <cellStyle name="20% - Ênfase1 22" xfId="21" xr:uid="{00000000-0005-0000-0000-000014000000}"/>
    <cellStyle name="20% - Ênfase1 23" xfId="22" xr:uid="{00000000-0005-0000-0000-000015000000}"/>
    <cellStyle name="20% - Ênfase1 24" xfId="23" xr:uid="{00000000-0005-0000-0000-000016000000}"/>
    <cellStyle name="20% - Ênfase1 25" xfId="24" xr:uid="{00000000-0005-0000-0000-000017000000}"/>
    <cellStyle name="20% - Ênfase1 26" xfId="25" xr:uid="{00000000-0005-0000-0000-000018000000}"/>
    <cellStyle name="20% - Ênfase1 27" xfId="26" xr:uid="{00000000-0005-0000-0000-000019000000}"/>
    <cellStyle name="20% - Ênfase1 28" xfId="27" xr:uid="{00000000-0005-0000-0000-00001A000000}"/>
    <cellStyle name="20% - Ênfase1 29" xfId="28" xr:uid="{00000000-0005-0000-0000-00001B000000}"/>
    <cellStyle name="20% - Ênfase1 3" xfId="29" xr:uid="{00000000-0005-0000-0000-00001C000000}"/>
    <cellStyle name="20% - Ênfase1 30" xfId="30" xr:uid="{00000000-0005-0000-0000-00001D000000}"/>
    <cellStyle name="20% - Ênfase1 31" xfId="31" xr:uid="{00000000-0005-0000-0000-00001E000000}"/>
    <cellStyle name="20% - Ênfase1 32" xfId="32" xr:uid="{00000000-0005-0000-0000-00001F000000}"/>
    <cellStyle name="20% - Ênfase1 33" xfId="33" xr:uid="{00000000-0005-0000-0000-000020000000}"/>
    <cellStyle name="20% - Ênfase1 34" xfId="34" xr:uid="{00000000-0005-0000-0000-000021000000}"/>
    <cellStyle name="20% - Ênfase1 35" xfId="35" xr:uid="{00000000-0005-0000-0000-000022000000}"/>
    <cellStyle name="20% - Ênfase1 36" xfId="36" xr:uid="{00000000-0005-0000-0000-000023000000}"/>
    <cellStyle name="20% - Ênfase1 37" xfId="37" xr:uid="{00000000-0005-0000-0000-000024000000}"/>
    <cellStyle name="20% - Ênfase1 38" xfId="38" xr:uid="{00000000-0005-0000-0000-000025000000}"/>
    <cellStyle name="20% - Ênfase1 39" xfId="39" xr:uid="{00000000-0005-0000-0000-000026000000}"/>
    <cellStyle name="20% - Ênfase1 4" xfId="40" xr:uid="{00000000-0005-0000-0000-000027000000}"/>
    <cellStyle name="20% - Ênfase1 40" xfId="41" xr:uid="{00000000-0005-0000-0000-000028000000}"/>
    <cellStyle name="20% - Ênfase1 41" xfId="42" xr:uid="{00000000-0005-0000-0000-000029000000}"/>
    <cellStyle name="20% - Ênfase1 42" xfId="43" xr:uid="{00000000-0005-0000-0000-00002A000000}"/>
    <cellStyle name="20% - Ênfase1 43" xfId="44" xr:uid="{00000000-0005-0000-0000-00002B000000}"/>
    <cellStyle name="20% - Ênfase1 44" xfId="45" xr:uid="{00000000-0005-0000-0000-00002C000000}"/>
    <cellStyle name="20% - Ênfase1 45" xfId="46" xr:uid="{00000000-0005-0000-0000-00002D000000}"/>
    <cellStyle name="20% - Ênfase1 46" xfId="47" xr:uid="{00000000-0005-0000-0000-00002E000000}"/>
    <cellStyle name="20% - Ênfase1 47" xfId="48" xr:uid="{00000000-0005-0000-0000-00002F000000}"/>
    <cellStyle name="20% - Ênfase1 48" xfId="49" xr:uid="{00000000-0005-0000-0000-000030000000}"/>
    <cellStyle name="20% - Ênfase1 49" xfId="50" xr:uid="{00000000-0005-0000-0000-000031000000}"/>
    <cellStyle name="20% - Ênfase1 5" xfId="51" xr:uid="{00000000-0005-0000-0000-000032000000}"/>
    <cellStyle name="20% - Ênfase1 50" xfId="52" xr:uid="{00000000-0005-0000-0000-000033000000}"/>
    <cellStyle name="20% - Ênfase1 51" xfId="53" xr:uid="{00000000-0005-0000-0000-000034000000}"/>
    <cellStyle name="20% - Ênfase1 52" xfId="54" xr:uid="{00000000-0005-0000-0000-000035000000}"/>
    <cellStyle name="20% - Ênfase1 53" xfId="55" xr:uid="{00000000-0005-0000-0000-000036000000}"/>
    <cellStyle name="20% - Ênfase1 54" xfId="56" xr:uid="{00000000-0005-0000-0000-000037000000}"/>
    <cellStyle name="20% - Ênfase1 6" xfId="57" xr:uid="{00000000-0005-0000-0000-000038000000}"/>
    <cellStyle name="20% - Ênfase1 7" xfId="58" xr:uid="{00000000-0005-0000-0000-000039000000}"/>
    <cellStyle name="20% - Ênfase1 8" xfId="59" xr:uid="{00000000-0005-0000-0000-00003A000000}"/>
    <cellStyle name="20% - Ênfase1 9" xfId="60" xr:uid="{00000000-0005-0000-0000-00003B000000}"/>
    <cellStyle name="20% - Ênfase2 10" xfId="61" xr:uid="{00000000-0005-0000-0000-00003C000000}"/>
    <cellStyle name="20% - Ênfase2 11" xfId="62" xr:uid="{00000000-0005-0000-0000-00003D000000}"/>
    <cellStyle name="20% - Ênfase2 12" xfId="63" xr:uid="{00000000-0005-0000-0000-00003E000000}"/>
    <cellStyle name="20% - Ênfase2 13" xfId="64" xr:uid="{00000000-0005-0000-0000-00003F000000}"/>
    <cellStyle name="20% - Ênfase2 14" xfId="65" xr:uid="{00000000-0005-0000-0000-000040000000}"/>
    <cellStyle name="20% - Ênfase2 15" xfId="66" xr:uid="{00000000-0005-0000-0000-000041000000}"/>
    <cellStyle name="20% - Ênfase2 16" xfId="67" xr:uid="{00000000-0005-0000-0000-000042000000}"/>
    <cellStyle name="20% - Ênfase2 17" xfId="68" xr:uid="{00000000-0005-0000-0000-000043000000}"/>
    <cellStyle name="20% - Ênfase2 18" xfId="69" xr:uid="{00000000-0005-0000-0000-000044000000}"/>
    <cellStyle name="20% - Ênfase2 19" xfId="70" xr:uid="{00000000-0005-0000-0000-000045000000}"/>
    <cellStyle name="20% - Ênfase2 2" xfId="71" xr:uid="{00000000-0005-0000-0000-000046000000}"/>
    <cellStyle name="20% - Ênfase2 2 2" xfId="72" xr:uid="{00000000-0005-0000-0000-000047000000}"/>
    <cellStyle name="20% - Ênfase2 2 2 2" xfId="73" xr:uid="{00000000-0005-0000-0000-000048000000}"/>
    <cellStyle name="20% - Ênfase2 2 3" xfId="74" xr:uid="{00000000-0005-0000-0000-000049000000}"/>
    <cellStyle name="20% - Ênfase2 2 4" xfId="75" xr:uid="{00000000-0005-0000-0000-00004A000000}"/>
    <cellStyle name="20% - Ênfase2 2 5" xfId="76" xr:uid="{00000000-0005-0000-0000-00004B000000}"/>
    <cellStyle name="20% - Ênfase2 2 6" xfId="77" xr:uid="{00000000-0005-0000-0000-00004C000000}"/>
    <cellStyle name="20% - Ênfase2 2 7" xfId="78" xr:uid="{00000000-0005-0000-0000-00004D000000}"/>
    <cellStyle name="20% - Ênfase2 20" xfId="79" xr:uid="{00000000-0005-0000-0000-00004E000000}"/>
    <cellStyle name="20% - Ênfase2 21" xfId="80" xr:uid="{00000000-0005-0000-0000-00004F000000}"/>
    <cellStyle name="20% - Ênfase2 22" xfId="81" xr:uid="{00000000-0005-0000-0000-000050000000}"/>
    <cellStyle name="20% - Ênfase2 23" xfId="82" xr:uid="{00000000-0005-0000-0000-000051000000}"/>
    <cellStyle name="20% - Ênfase2 24" xfId="83" xr:uid="{00000000-0005-0000-0000-000052000000}"/>
    <cellStyle name="20% - Ênfase2 25" xfId="84" xr:uid="{00000000-0005-0000-0000-000053000000}"/>
    <cellStyle name="20% - Ênfase2 26" xfId="85" xr:uid="{00000000-0005-0000-0000-000054000000}"/>
    <cellStyle name="20% - Ênfase2 27" xfId="86" xr:uid="{00000000-0005-0000-0000-000055000000}"/>
    <cellStyle name="20% - Ênfase2 28" xfId="87" xr:uid="{00000000-0005-0000-0000-000056000000}"/>
    <cellStyle name="20% - Ênfase2 29" xfId="88" xr:uid="{00000000-0005-0000-0000-000057000000}"/>
    <cellStyle name="20% - Ênfase2 3" xfId="89" xr:uid="{00000000-0005-0000-0000-000058000000}"/>
    <cellStyle name="20% - Ênfase2 30" xfId="90" xr:uid="{00000000-0005-0000-0000-000059000000}"/>
    <cellStyle name="20% - Ênfase2 31" xfId="91" xr:uid="{00000000-0005-0000-0000-00005A000000}"/>
    <cellStyle name="20% - Ênfase2 32" xfId="92" xr:uid="{00000000-0005-0000-0000-00005B000000}"/>
    <cellStyle name="20% - Ênfase2 33" xfId="93" xr:uid="{00000000-0005-0000-0000-00005C000000}"/>
    <cellStyle name="20% - Ênfase2 34" xfId="94" xr:uid="{00000000-0005-0000-0000-00005D000000}"/>
    <cellStyle name="20% - Ênfase2 35" xfId="95" xr:uid="{00000000-0005-0000-0000-00005E000000}"/>
    <cellStyle name="20% - Ênfase2 36" xfId="96" xr:uid="{00000000-0005-0000-0000-00005F000000}"/>
    <cellStyle name="20% - Ênfase2 37" xfId="97" xr:uid="{00000000-0005-0000-0000-000060000000}"/>
    <cellStyle name="20% - Ênfase2 38" xfId="98" xr:uid="{00000000-0005-0000-0000-000061000000}"/>
    <cellStyle name="20% - Ênfase2 39" xfId="99" xr:uid="{00000000-0005-0000-0000-000062000000}"/>
    <cellStyle name="20% - Ênfase2 4" xfId="100" xr:uid="{00000000-0005-0000-0000-000063000000}"/>
    <cellStyle name="20% - Ênfase2 40" xfId="101" xr:uid="{00000000-0005-0000-0000-000064000000}"/>
    <cellStyle name="20% - Ênfase2 41" xfId="102" xr:uid="{00000000-0005-0000-0000-000065000000}"/>
    <cellStyle name="20% - Ênfase2 42" xfId="103" xr:uid="{00000000-0005-0000-0000-000066000000}"/>
    <cellStyle name="20% - Ênfase2 43" xfId="104" xr:uid="{00000000-0005-0000-0000-000067000000}"/>
    <cellStyle name="20% - Ênfase2 44" xfId="105" xr:uid="{00000000-0005-0000-0000-000068000000}"/>
    <cellStyle name="20% - Ênfase2 45" xfId="106" xr:uid="{00000000-0005-0000-0000-000069000000}"/>
    <cellStyle name="20% - Ênfase2 46" xfId="107" xr:uid="{00000000-0005-0000-0000-00006A000000}"/>
    <cellStyle name="20% - Ênfase2 47" xfId="108" xr:uid="{00000000-0005-0000-0000-00006B000000}"/>
    <cellStyle name="20% - Ênfase2 48" xfId="109" xr:uid="{00000000-0005-0000-0000-00006C000000}"/>
    <cellStyle name="20% - Ênfase2 49" xfId="110" xr:uid="{00000000-0005-0000-0000-00006D000000}"/>
    <cellStyle name="20% - Ênfase2 5" xfId="111" xr:uid="{00000000-0005-0000-0000-00006E000000}"/>
    <cellStyle name="20% - Ênfase2 50" xfId="112" xr:uid="{00000000-0005-0000-0000-00006F000000}"/>
    <cellStyle name="20% - Ênfase2 51" xfId="113" xr:uid="{00000000-0005-0000-0000-000070000000}"/>
    <cellStyle name="20% - Ênfase2 52" xfId="114" xr:uid="{00000000-0005-0000-0000-000071000000}"/>
    <cellStyle name="20% - Ênfase2 53" xfId="115" xr:uid="{00000000-0005-0000-0000-000072000000}"/>
    <cellStyle name="20% - Ênfase2 54" xfId="116" xr:uid="{00000000-0005-0000-0000-000073000000}"/>
    <cellStyle name="20% - Ênfase2 6" xfId="117" xr:uid="{00000000-0005-0000-0000-000074000000}"/>
    <cellStyle name="20% - Ênfase2 7" xfId="118" xr:uid="{00000000-0005-0000-0000-000075000000}"/>
    <cellStyle name="20% - Ênfase2 8" xfId="119" xr:uid="{00000000-0005-0000-0000-000076000000}"/>
    <cellStyle name="20% - Ênfase2 9" xfId="120" xr:uid="{00000000-0005-0000-0000-000077000000}"/>
    <cellStyle name="20% - Ênfase3 10" xfId="121" xr:uid="{00000000-0005-0000-0000-000078000000}"/>
    <cellStyle name="20% - Ênfase3 11" xfId="122" xr:uid="{00000000-0005-0000-0000-000079000000}"/>
    <cellStyle name="20% - Ênfase3 12" xfId="123" xr:uid="{00000000-0005-0000-0000-00007A000000}"/>
    <cellStyle name="20% - Ênfase3 13" xfId="124" xr:uid="{00000000-0005-0000-0000-00007B000000}"/>
    <cellStyle name="20% - Ênfase3 14" xfId="125" xr:uid="{00000000-0005-0000-0000-00007C000000}"/>
    <cellStyle name="20% - Ênfase3 15" xfId="126" xr:uid="{00000000-0005-0000-0000-00007D000000}"/>
    <cellStyle name="20% - Ênfase3 16" xfId="127" xr:uid="{00000000-0005-0000-0000-00007E000000}"/>
    <cellStyle name="20% - Ênfase3 17" xfId="128" xr:uid="{00000000-0005-0000-0000-00007F000000}"/>
    <cellStyle name="20% - Ênfase3 18" xfId="129" xr:uid="{00000000-0005-0000-0000-000080000000}"/>
    <cellStyle name="20% - Ênfase3 19" xfId="130" xr:uid="{00000000-0005-0000-0000-000081000000}"/>
    <cellStyle name="20% - Ênfase3 2" xfId="131" xr:uid="{00000000-0005-0000-0000-000082000000}"/>
    <cellStyle name="20% - Ênfase3 2 2" xfId="132" xr:uid="{00000000-0005-0000-0000-000083000000}"/>
    <cellStyle name="20% - Ênfase3 2 2 2" xfId="133" xr:uid="{00000000-0005-0000-0000-000084000000}"/>
    <cellStyle name="20% - Ênfase3 2 3" xfId="134" xr:uid="{00000000-0005-0000-0000-000085000000}"/>
    <cellStyle name="20% - Ênfase3 2 4" xfId="135" xr:uid="{00000000-0005-0000-0000-000086000000}"/>
    <cellStyle name="20% - Ênfase3 2 5" xfId="136" xr:uid="{00000000-0005-0000-0000-000087000000}"/>
    <cellStyle name="20% - Ênfase3 2 6" xfId="137" xr:uid="{00000000-0005-0000-0000-000088000000}"/>
    <cellStyle name="20% - Ênfase3 2 7" xfId="138" xr:uid="{00000000-0005-0000-0000-000089000000}"/>
    <cellStyle name="20% - Ênfase3 20" xfId="139" xr:uid="{00000000-0005-0000-0000-00008A000000}"/>
    <cellStyle name="20% - Ênfase3 21" xfId="140" xr:uid="{00000000-0005-0000-0000-00008B000000}"/>
    <cellStyle name="20% - Ênfase3 22" xfId="141" xr:uid="{00000000-0005-0000-0000-00008C000000}"/>
    <cellStyle name="20% - Ênfase3 23" xfId="142" xr:uid="{00000000-0005-0000-0000-00008D000000}"/>
    <cellStyle name="20% - Ênfase3 24" xfId="143" xr:uid="{00000000-0005-0000-0000-00008E000000}"/>
    <cellStyle name="20% - Ênfase3 25" xfId="144" xr:uid="{00000000-0005-0000-0000-00008F000000}"/>
    <cellStyle name="20% - Ênfase3 26" xfId="145" xr:uid="{00000000-0005-0000-0000-000090000000}"/>
    <cellStyle name="20% - Ênfase3 27" xfId="146" xr:uid="{00000000-0005-0000-0000-000091000000}"/>
    <cellStyle name="20% - Ênfase3 28" xfId="147" xr:uid="{00000000-0005-0000-0000-000092000000}"/>
    <cellStyle name="20% - Ênfase3 29" xfId="148" xr:uid="{00000000-0005-0000-0000-000093000000}"/>
    <cellStyle name="20% - Ênfase3 3" xfId="149" xr:uid="{00000000-0005-0000-0000-000094000000}"/>
    <cellStyle name="20% - Ênfase3 30" xfId="150" xr:uid="{00000000-0005-0000-0000-000095000000}"/>
    <cellStyle name="20% - Ênfase3 31" xfId="151" xr:uid="{00000000-0005-0000-0000-000096000000}"/>
    <cellStyle name="20% - Ênfase3 32" xfId="152" xr:uid="{00000000-0005-0000-0000-000097000000}"/>
    <cellStyle name="20% - Ênfase3 33" xfId="153" xr:uid="{00000000-0005-0000-0000-000098000000}"/>
    <cellStyle name="20% - Ênfase3 34" xfId="154" xr:uid="{00000000-0005-0000-0000-000099000000}"/>
    <cellStyle name="20% - Ênfase3 35" xfId="155" xr:uid="{00000000-0005-0000-0000-00009A000000}"/>
    <cellStyle name="20% - Ênfase3 36" xfId="156" xr:uid="{00000000-0005-0000-0000-00009B000000}"/>
    <cellStyle name="20% - Ênfase3 37" xfId="157" xr:uid="{00000000-0005-0000-0000-00009C000000}"/>
    <cellStyle name="20% - Ênfase3 38" xfId="158" xr:uid="{00000000-0005-0000-0000-00009D000000}"/>
    <cellStyle name="20% - Ênfase3 39" xfId="159" xr:uid="{00000000-0005-0000-0000-00009E000000}"/>
    <cellStyle name="20% - Ênfase3 4" xfId="160" xr:uid="{00000000-0005-0000-0000-00009F000000}"/>
    <cellStyle name="20% - Ênfase3 40" xfId="161" xr:uid="{00000000-0005-0000-0000-0000A0000000}"/>
    <cellStyle name="20% - Ênfase3 41" xfId="162" xr:uid="{00000000-0005-0000-0000-0000A1000000}"/>
    <cellStyle name="20% - Ênfase3 42" xfId="163" xr:uid="{00000000-0005-0000-0000-0000A2000000}"/>
    <cellStyle name="20% - Ênfase3 43" xfId="164" xr:uid="{00000000-0005-0000-0000-0000A3000000}"/>
    <cellStyle name="20% - Ênfase3 44" xfId="165" xr:uid="{00000000-0005-0000-0000-0000A4000000}"/>
    <cellStyle name="20% - Ênfase3 45" xfId="166" xr:uid="{00000000-0005-0000-0000-0000A5000000}"/>
    <cellStyle name="20% - Ênfase3 46" xfId="167" xr:uid="{00000000-0005-0000-0000-0000A6000000}"/>
    <cellStyle name="20% - Ênfase3 47" xfId="168" xr:uid="{00000000-0005-0000-0000-0000A7000000}"/>
    <cellStyle name="20% - Ênfase3 48" xfId="169" xr:uid="{00000000-0005-0000-0000-0000A8000000}"/>
    <cellStyle name="20% - Ênfase3 49" xfId="170" xr:uid="{00000000-0005-0000-0000-0000A9000000}"/>
    <cellStyle name="20% - Ênfase3 5" xfId="171" xr:uid="{00000000-0005-0000-0000-0000AA000000}"/>
    <cellStyle name="20% - Ênfase3 50" xfId="172" xr:uid="{00000000-0005-0000-0000-0000AB000000}"/>
    <cellStyle name="20% - Ênfase3 51" xfId="173" xr:uid="{00000000-0005-0000-0000-0000AC000000}"/>
    <cellStyle name="20% - Ênfase3 52" xfId="174" xr:uid="{00000000-0005-0000-0000-0000AD000000}"/>
    <cellStyle name="20% - Ênfase3 53" xfId="175" xr:uid="{00000000-0005-0000-0000-0000AE000000}"/>
    <cellStyle name="20% - Ênfase3 54" xfId="176" xr:uid="{00000000-0005-0000-0000-0000AF000000}"/>
    <cellStyle name="20% - Ênfase3 6" xfId="177" xr:uid="{00000000-0005-0000-0000-0000B0000000}"/>
    <cellStyle name="20% - Ênfase3 7" xfId="178" xr:uid="{00000000-0005-0000-0000-0000B1000000}"/>
    <cellStyle name="20% - Ênfase3 8" xfId="179" xr:uid="{00000000-0005-0000-0000-0000B2000000}"/>
    <cellStyle name="20% - Ênfase3 9" xfId="180" xr:uid="{00000000-0005-0000-0000-0000B3000000}"/>
    <cellStyle name="20% - Ênfase4 10" xfId="181" xr:uid="{00000000-0005-0000-0000-0000B4000000}"/>
    <cellStyle name="20% - Ênfase4 11" xfId="182" xr:uid="{00000000-0005-0000-0000-0000B5000000}"/>
    <cellStyle name="20% - Ênfase4 12" xfId="183" xr:uid="{00000000-0005-0000-0000-0000B6000000}"/>
    <cellStyle name="20% - Ênfase4 13" xfId="184" xr:uid="{00000000-0005-0000-0000-0000B7000000}"/>
    <cellStyle name="20% - Ênfase4 14" xfId="185" xr:uid="{00000000-0005-0000-0000-0000B8000000}"/>
    <cellStyle name="20% - Ênfase4 15" xfId="186" xr:uid="{00000000-0005-0000-0000-0000B9000000}"/>
    <cellStyle name="20% - Ênfase4 16" xfId="187" xr:uid="{00000000-0005-0000-0000-0000BA000000}"/>
    <cellStyle name="20% - Ênfase4 17" xfId="188" xr:uid="{00000000-0005-0000-0000-0000BB000000}"/>
    <cellStyle name="20% - Ênfase4 18" xfId="189" xr:uid="{00000000-0005-0000-0000-0000BC000000}"/>
    <cellStyle name="20% - Ênfase4 19" xfId="190" xr:uid="{00000000-0005-0000-0000-0000BD000000}"/>
    <cellStyle name="20% - Ênfase4 2" xfId="191" xr:uid="{00000000-0005-0000-0000-0000BE000000}"/>
    <cellStyle name="20% - Ênfase4 2 2" xfId="192" xr:uid="{00000000-0005-0000-0000-0000BF000000}"/>
    <cellStyle name="20% - Ênfase4 2 3" xfId="193" xr:uid="{00000000-0005-0000-0000-0000C0000000}"/>
    <cellStyle name="20% - Ênfase4 2 4" xfId="194" xr:uid="{00000000-0005-0000-0000-0000C1000000}"/>
    <cellStyle name="20% - Ênfase4 2 5" xfId="195" xr:uid="{00000000-0005-0000-0000-0000C2000000}"/>
    <cellStyle name="20% - Ênfase4 2 6" xfId="196" xr:uid="{00000000-0005-0000-0000-0000C3000000}"/>
    <cellStyle name="20% - Ênfase4 2 7" xfId="197" xr:uid="{00000000-0005-0000-0000-0000C4000000}"/>
    <cellStyle name="20% - Ênfase4 20" xfId="198" xr:uid="{00000000-0005-0000-0000-0000C5000000}"/>
    <cellStyle name="20% - Ênfase4 21" xfId="199" xr:uid="{00000000-0005-0000-0000-0000C6000000}"/>
    <cellStyle name="20% - Ênfase4 22" xfId="200" xr:uid="{00000000-0005-0000-0000-0000C7000000}"/>
    <cellStyle name="20% - Ênfase4 23" xfId="201" xr:uid="{00000000-0005-0000-0000-0000C8000000}"/>
    <cellStyle name="20% - Ênfase4 24" xfId="202" xr:uid="{00000000-0005-0000-0000-0000C9000000}"/>
    <cellStyle name="20% - Ênfase4 25" xfId="203" xr:uid="{00000000-0005-0000-0000-0000CA000000}"/>
    <cellStyle name="20% - Ênfase4 26" xfId="204" xr:uid="{00000000-0005-0000-0000-0000CB000000}"/>
    <cellStyle name="20% - Ênfase4 27" xfId="205" xr:uid="{00000000-0005-0000-0000-0000CC000000}"/>
    <cellStyle name="20% - Ênfase4 28" xfId="206" xr:uid="{00000000-0005-0000-0000-0000CD000000}"/>
    <cellStyle name="20% - Ênfase4 29" xfId="207" xr:uid="{00000000-0005-0000-0000-0000CE000000}"/>
    <cellStyle name="20% - Ênfase4 3" xfId="208" xr:uid="{00000000-0005-0000-0000-0000CF000000}"/>
    <cellStyle name="20% - Ênfase4 30" xfId="209" xr:uid="{00000000-0005-0000-0000-0000D0000000}"/>
    <cellStyle name="20% - Ênfase4 31" xfId="210" xr:uid="{00000000-0005-0000-0000-0000D1000000}"/>
    <cellStyle name="20% - Ênfase4 32" xfId="211" xr:uid="{00000000-0005-0000-0000-0000D2000000}"/>
    <cellStyle name="20% - Ênfase4 33" xfId="212" xr:uid="{00000000-0005-0000-0000-0000D3000000}"/>
    <cellStyle name="20% - Ênfase4 34" xfId="213" xr:uid="{00000000-0005-0000-0000-0000D4000000}"/>
    <cellStyle name="20% - Ênfase4 35" xfId="214" xr:uid="{00000000-0005-0000-0000-0000D5000000}"/>
    <cellStyle name="20% - Ênfase4 36" xfId="215" xr:uid="{00000000-0005-0000-0000-0000D6000000}"/>
    <cellStyle name="20% - Ênfase4 37" xfId="216" xr:uid="{00000000-0005-0000-0000-0000D7000000}"/>
    <cellStyle name="20% - Ênfase4 38" xfId="217" xr:uid="{00000000-0005-0000-0000-0000D8000000}"/>
    <cellStyle name="20% - Ênfase4 39" xfId="218" xr:uid="{00000000-0005-0000-0000-0000D9000000}"/>
    <cellStyle name="20% - Ênfase4 4" xfId="219" xr:uid="{00000000-0005-0000-0000-0000DA000000}"/>
    <cellStyle name="20% - Ênfase4 40" xfId="220" xr:uid="{00000000-0005-0000-0000-0000DB000000}"/>
    <cellStyle name="20% - Ênfase4 41" xfId="221" xr:uid="{00000000-0005-0000-0000-0000DC000000}"/>
    <cellStyle name="20% - Ênfase4 42" xfId="222" xr:uid="{00000000-0005-0000-0000-0000DD000000}"/>
    <cellStyle name="20% - Ênfase4 43" xfId="223" xr:uid="{00000000-0005-0000-0000-0000DE000000}"/>
    <cellStyle name="20% - Ênfase4 44" xfId="224" xr:uid="{00000000-0005-0000-0000-0000DF000000}"/>
    <cellStyle name="20% - Ênfase4 45" xfId="225" xr:uid="{00000000-0005-0000-0000-0000E0000000}"/>
    <cellStyle name="20% - Ênfase4 46" xfId="226" xr:uid="{00000000-0005-0000-0000-0000E1000000}"/>
    <cellStyle name="20% - Ênfase4 47" xfId="227" xr:uid="{00000000-0005-0000-0000-0000E2000000}"/>
    <cellStyle name="20% - Ênfase4 48" xfId="228" xr:uid="{00000000-0005-0000-0000-0000E3000000}"/>
    <cellStyle name="20% - Ênfase4 49" xfId="229" xr:uid="{00000000-0005-0000-0000-0000E4000000}"/>
    <cellStyle name="20% - Ênfase4 5" xfId="230" xr:uid="{00000000-0005-0000-0000-0000E5000000}"/>
    <cellStyle name="20% - Ênfase4 50" xfId="231" xr:uid="{00000000-0005-0000-0000-0000E6000000}"/>
    <cellStyle name="20% - Ênfase4 51" xfId="232" xr:uid="{00000000-0005-0000-0000-0000E7000000}"/>
    <cellStyle name="20% - Ênfase4 52" xfId="233" xr:uid="{00000000-0005-0000-0000-0000E8000000}"/>
    <cellStyle name="20% - Ênfase4 53" xfId="234" xr:uid="{00000000-0005-0000-0000-0000E9000000}"/>
    <cellStyle name="20% - Ênfase4 54" xfId="235" xr:uid="{00000000-0005-0000-0000-0000EA000000}"/>
    <cellStyle name="20% - Ênfase4 6" xfId="236" xr:uid="{00000000-0005-0000-0000-0000EB000000}"/>
    <cellStyle name="20% - Ênfase4 7" xfId="237" xr:uid="{00000000-0005-0000-0000-0000EC000000}"/>
    <cellStyle name="20% - Ênfase4 8" xfId="238" xr:uid="{00000000-0005-0000-0000-0000ED000000}"/>
    <cellStyle name="20% - Ênfase4 9" xfId="239" xr:uid="{00000000-0005-0000-0000-0000EE000000}"/>
    <cellStyle name="20% - Ênfase5 10" xfId="240" xr:uid="{00000000-0005-0000-0000-0000EF000000}"/>
    <cellStyle name="20% - Ênfase5 11" xfId="241" xr:uid="{00000000-0005-0000-0000-0000F0000000}"/>
    <cellStyle name="20% - Ênfase5 12" xfId="242" xr:uid="{00000000-0005-0000-0000-0000F1000000}"/>
    <cellStyle name="20% - Ênfase5 13" xfId="243" xr:uid="{00000000-0005-0000-0000-0000F2000000}"/>
    <cellStyle name="20% - Ênfase5 14" xfId="244" xr:uid="{00000000-0005-0000-0000-0000F3000000}"/>
    <cellStyle name="20% - Ênfase5 15" xfId="245" xr:uid="{00000000-0005-0000-0000-0000F4000000}"/>
    <cellStyle name="20% - Ênfase5 16" xfId="246" xr:uid="{00000000-0005-0000-0000-0000F5000000}"/>
    <cellStyle name="20% - Ênfase5 17" xfId="247" xr:uid="{00000000-0005-0000-0000-0000F6000000}"/>
    <cellStyle name="20% - Ênfase5 18" xfId="248" xr:uid="{00000000-0005-0000-0000-0000F7000000}"/>
    <cellStyle name="20% - Ênfase5 19" xfId="249" xr:uid="{00000000-0005-0000-0000-0000F8000000}"/>
    <cellStyle name="20% - Ênfase5 2" xfId="250" xr:uid="{00000000-0005-0000-0000-0000F9000000}"/>
    <cellStyle name="20% - Ênfase5 2 2" xfId="251" xr:uid="{00000000-0005-0000-0000-0000FA000000}"/>
    <cellStyle name="20% - Ênfase5 2 2 2" xfId="252" xr:uid="{00000000-0005-0000-0000-0000FB000000}"/>
    <cellStyle name="20% - Ênfase5 2 3" xfId="253" xr:uid="{00000000-0005-0000-0000-0000FC000000}"/>
    <cellStyle name="20% - Ênfase5 2 4" xfId="254" xr:uid="{00000000-0005-0000-0000-0000FD000000}"/>
    <cellStyle name="20% - Ênfase5 2 5" xfId="255" xr:uid="{00000000-0005-0000-0000-0000FE000000}"/>
    <cellStyle name="20% - Ênfase5 2 6" xfId="256" xr:uid="{00000000-0005-0000-0000-0000FF000000}"/>
    <cellStyle name="20% - Ênfase5 2 7" xfId="257" xr:uid="{00000000-0005-0000-0000-000000010000}"/>
    <cellStyle name="20% - Ênfase5 20" xfId="258" xr:uid="{00000000-0005-0000-0000-000001010000}"/>
    <cellStyle name="20% - Ênfase5 21" xfId="259" xr:uid="{00000000-0005-0000-0000-000002010000}"/>
    <cellStyle name="20% - Ênfase5 22" xfId="260" xr:uid="{00000000-0005-0000-0000-000003010000}"/>
    <cellStyle name="20% - Ênfase5 23" xfId="261" xr:uid="{00000000-0005-0000-0000-000004010000}"/>
    <cellStyle name="20% - Ênfase5 24" xfId="262" xr:uid="{00000000-0005-0000-0000-000005010000}"/>
    <cellStyle name="20% - Ênfase5 25" xfId="263" xr:uid="{00000000-0005-0000-0000-000006010000}"/>
    <cellStyle name="20% - Ênfase5 26" xfId="264" xr:uid="{00000000-0005-0000-0000-000007010000}"/>
    <cellStyle name="20% - Ênfase5 27" xfId="265" xr:uid="{00000000-0005-0000-0000-000008010000}"/>
    <cellStyle name="20% - Ênfase5 28" xfId="266" xr:uid="{00000000-0005-0000-0000-000009010000}"/>
    <cellStyle name="20% - Ênfase5 29" xfId="267" xr:uid="{00000000-0005-0000-0000-00000A010000}"/>
    <cellStyle name="20% - Ênfase5 3" xfId="268" xr:uid="{00000000-0005-0000-0000-00000B010000}"/>
    <cellStyle name="20% - Ênfase5 30" xfId="269" xr:uid="{00000000-0005-0000-0000-00000C010000}"/>
    <cellStyle name="20% - Ênfase5 31" xfId="270" xr:uid="{00000000-0005-0000-0000-00000D010000}"/>
    <cellStyle name="20% - Ênfase5 32" xfId="271" xr:uid="{00000000-0005-0000-0000-00000E010000}"/>
    <cellStyle name="20% - Ênfase5 33" xfId="272" xr:uid="{00000000-0005-0000-0000-00000F010000}"/>
    <cellStyle name="20% - Ênfase5 34" xfId="273" xr:uid="{00000000-0005-0000-0000-000010010000}"/>
    <cellStyle name="20% - Ênfase5 35" xfId="274" xr:uid="{00000000-0005-0000-0000-000011010000}"/>
    <cellStyle name="20% - Ênfase5 36" xfId="275" xr:uid="{00000000-0005-0000-0000-000012010000}"/>
    <cellStyle name="20% - Ênfase5 37" xfId="276" xr:uid="{00000000-0005-0000-0000-000013010000}"/>
    <cellStyle name="20% - Ênfase5 38" xfId="277" xr:uid="{00000000-0005-0000-0000-000014010000}"/>
    <cellStyle name="20% - Ênfase5 39" xfId="278" xr:uid="{00000000-0005-0000-0000-000015010000}"/>
    <cellStyle name="20% - Ênfase5 4" xfId="279" xr:uid="{00000000-0005-0000-0000-000016010000}"/>
    <cellStyle name="20% - Ênfase5 40" xfId="280" xr:uid="{00000000-0005-0000-0000-000017010000}"/>
    <cellStyle name="20% - Ênfase5 41" xfId="281" xr:uid="{00000000-0005-0000-0000-000018010000}"/>
    <cellStyle name="20% - Ênfase5 42" xfId="282" xr:uid="{00000000-0005-0000-0000-000019010000}"/>
    <cellStyle name="20% - Ênfase5 43" xfId="283" xr:uid="{00000000-0005-0000-0000-00001A010000}"/>
    <cellStyle name="20% - Ênfase5 44" xfId="284" xr:uid="{00000000-0005-0000-0000-00001B010000}"/>
    <cellStyle name="20% - Ênfase5 45" xfId="285" xr:uid="{00000000-0005-0000-0000-00001C010000}"/>
    <cellStyle name="20% - Ênfase5 46" xfId="286" xr:uid="{00000000-0005-0000-0000-00001D010000}"/>
    <cellStyle name="20% - Ênfase5 47" xfId="287" xr:uid="{00000000-0005-0000-0000-00001E010000}"/>
    <cellStyle name="20% - Ênfase5 48" xfId="288" xr:uid="{00000000-0005-0000-0000-00001F010000}"/>
    <cellStyle name="20% - Ênfase5 49" xfId="289" xr:uid="{00000000-0005-0000-0000-000020010000}"/>
    <cellStyle name="20% - Ênfase5 5" xfId="290" xr:uid="{00000000-0005-0000-0000-000021010000}"/>
    <cellStyle name="20% - Ênfase5 50" xfId="291" xr:uid="{00000000-0005-0000-0000-000022010000}"/>
    <cellStyle name="20% - Ênfase5 51" xfId="292" xr:uid="{00000000-0005-0000-0000-000023010000}"/>
    <cellStyle name="20% - Ênfase5 52" xfId="293" xr:uid="{00000000-0005-0000-0000-000024010000}"/>
    <cellStyle name="20% - Ênfase5 53" xfId="294" xr:uid="{00000000-0005-0000-0000-000025010000}"/>
    <cellStyle name="20% - Ênfase5 54" xfId="295" xr:uid="{00000000-0005-0000-0000-000026010000}"/>
    <cellStyle name="20% - Ênfase5 6" xfId="296" xr:uid="{00000000-0005-0000-0000-000027010000}"/>
    <cellStyle name="20% - Ênfase5 7" xfId="297" xr:uid="{00000000-0005-0000-0000-000028010000}"/>
    <cellStyle name="20% - Ênfase5 8" xfId="298" xr:uid="{00000000-0005-0000-0000-000029010000}"/>
    <cellStyle name="20% - Ênfase5 9" xfId="299" xr:uid="{00000000-0005-0000-0000-00002A010000}"/>
    <cellStyle name="20% - Ênfase6 10" xfId="300" xr:uid="{00000000-0005-0000-0000-00002B010000}"/>
    <cellStyle name="20% - Ênfase6 11" xfId="301" xr:uid="{00000000-0005-0000-0000-00002C010000}"/>
    <cellStyle name="20% - Ênfase6 12" xfId="302" xr:uid="{00000000-0005-0000-0000-00002D010000}"/>
    <cellStyle name="20% - Ênfase6 13" xfId="303" xr:uid="{00000000-0005-0000-0000-00002E010000}"/>
    <cellStyle name="20% - Ênfase6 14" xfId="304" xr:uid="{00000000-0005-0000-0000-00002F010000}"/>
    <cellStyle name="20% - Ênfase6 15" xfId="305" xr:uid="{00000000-0005-0000-0000-000030010000}"/>
    <cellStyle name="20% - Ênfase6 16" xfId="306" xr:uid="{00000000-0005-0000-0000-000031010000}"/>
    <cellStyle name="20% - Ênfase6 17" xfId="307" xr:uid="{00000000-0005-0000-0000-000032010000}"/>
    <cellStyle name="20% - Ênfase6 18" xfId="308" xr:uid="{00000000-0005-0000-0000-000033010000}"/>
    <cellStyle name="20% - Ênfase6 19" xfId="309" xr:uid="{00000000-0005-0000-0000-000034010000}"/>
    <cellStyle name="20% - Ênfase6 2" xfId="310" xr:uid="{00000000-0005-0000-0000-000035010000}"/>
    <cellStyle name="20% - Ênfase6 2 2" xfId="311" xr:uid="{00000000-0005-0000-0000-000036010000}"/>
    <cellStyle name="20% - Ênfase6 2 2 2" xfId="312" xr:uid="{00000000-0005-0000-0000-000037010000}"/>
    <cellStyle name="20% - Ênfase6 2 3" xfId="313" xr:uid="{00000000-0005-0000-0000-000038010000}"/>
    <cellStyle name="20% - Ênfase6 2 4" xfId="314" xr:uid="{00000000-0005-0000-0000-000039010000}"/>
    <cellStyle name="20% - Ênfase6 2 5" xfId="315" xr:uid="{00000000-0005-0000-0000-00003A010000}"/>
    <cellStyle name="20% - Ênfase6 2 6" xfId="316" xr:uid="{00000000-0005-0000-0000-00003B010000}"/>
    <cellStyle name="20% - Ênfase6 2 7" xfId="317" xr:uid="{00000000-0005-0000-0000-00003C010000}"/>
    <cellStyle name="20% - Ênfase6 20" xfId="318" xr:uid="{00000000-0005-0000-0000-00003D010000}"/>
    <cellStyle name="20% - Ênfase6 21" xfId="319" xr:uid="{00000000-0005-0000-0000-00003E010000}"/>
    <cellStyle name="20% - Ênfase6 22" xfId="320" xr:uid="{00000000-0005-0000-0000-00003F010000}"/>
    <cellStyle name="20% - Ênfase6 23" xfId="321" xr:uid="{00000000-0005-0000-0000-000040010000}"/>
    <cellStyle name="20% - Ênfase6 24" xfId="322" xr:uid="{00000000-0005-0000-0000-000041010000}"/>
    <cellStyle name="20% - Ênfase6 25" xfId="323" xr:uid="{00000000-0005-0000-0000-000042010000}"/>
    <cellStyle name="20% - Ênfase6 26" xfId="324" xr:uid="{00000000-0005-0000-0000-000043010000}"/>
    <cellStyle name="20% - Ênfase6 27" xfId="325" xr:uid="{00000000-0005-0000-0000-000044010000}"/>
    <cellStyle name="20% - Ênfase6 28" xfId="326" xr:uid="{00000000-0005-0000-0000-000045010000}"/>
    <cellStyle name="20% - Ênfase6 29" xfId="327" xr:uid="{00000000-0005-0000-0000-000046010000}"/>
    <cellStyle name="20% - Ênfase6 3" xfId="328" xr:uid="{00000000-0005-0000-0000-000047010000}"/>
    <cellStyle name="20% - Ênfase6 30" xfId="329" xr:uid="{00000000-0005-0000-0000-000048010000}"/>
    <cellStyle name="20% - Ênfase6 31" xfId="330" xr:uid="{00000000-0005-0000-0000-000049010000}"/>
    <cellStyle name="20% - Ênfase6 32" xfId="331" xr:uid="{00000000-0005-0000-0000-00004A010000}"/>
    <cellStyle name="20% - Ênfase6 33" xfId="332" xr:uid="{00000000-0005-0000-0000-00004B010000}"/>
    <cellStyle name="20% - Ênfase6 34" xfId="333" xr:uid="{00000000-0005-0000-0000-00004C010000}"/>
    <cellStyle name="20% - Ênfase6 35" xfId="334" xr:uid="{00000000-0005-0000-0000-00004D010000}"/>
    <cellStyle name="20% - Ênfase6 36" xfId="335" xr:uid="{00000000-0005-0000-0000-00004E010000}"/>
    <cellStyle name="20% - Ênfase6 37" xfId="336" xr:uid="{00000000-0005-0000-0000-00004F010000}"/>
    <cellStyle name="20% - Ênfase6 38" xfId="337" xr:uid="{00000000-0005-0000-0000-000050010000}"/>
    <cellStyle name="20% - Ênfase6 39" xfId="338" xr:uid="{00000000-0005-0000-0000-000051010000}"/>
    <cellStyle name="20% - Ênfase6 4" xfId="339" xr:uid="{00000000-0005-0000-0000-000052010000}"/>
    <cellStyle name="20% - Ênfase6 40" xfId="340" xr:uid="{00000000-0005-0000-0000-000053010000}"/>
    <cellStyle name="20% - Ênfase6 41" xfId="341" xr:uid="{00000000-0005-0000-0000-000054010000}"/>
    <cellStyle name="20% - Ênfase6 42" xfId="342" xr:uid="{00000000-0005-0000-0000-000055010000}"/>
    <cellStyle name="20% - Ênfase6 43" xfId="343" xr:uid="{00000000-0005-0000-0000-000056010000}"/>
    <cellStyle name="20% - Ênfase6 44" xfId="344" xr:uid="{00000000-0005-0000-0000-000057010000}"/>
    <cellStyle name="20% - Ênfase6 45" xfId="345" xr:uid="{00000000-0005-0000-0000-000058010000}"/>
    <cellStyle name="20% - Ênfase6 46" xfId="346" xr:uid="{00000000-0005-0000-0000-000059010000}"/>
    <cellStyle name="20% - Ênfase6 47" xfId="347" xr:uid="{00000000-0005-0000-0000-00005A010000}"/>
    <cellStyle name="20% - Ênfase6 48" xfId="348" xr:uid="{00000000-0005-0000-0000-00005B010000}"/>
    <cellStyle name="20% - Ênfase6 49" xfId="349" xr:uid="{00000000-0005-0000-0000-00005C010000}"/>
    <cellStyle name="20% - Ênfase6 5" xfId="350" xr:uid="{00000000-0005-0000-0000-00005D010000}"/>
    <cellStyle name="20% - Ênfase6 50" xfId="351" xr:uid="{00000000-0005-0000-0000-00005E010000}"/>
    <cellStyle name="20% - Ênfase6 51" xfId="352" xr:uid="{00000000-0005-0000-0000-00005F010000}"/>
    <cellStyle name="20% - Ênfase6 52" xfId="353" xr:uid="{00000000-0005-0000-0000-000060010000}"/>
    <cellStyle name="20% - Ênfase6 53" xfId="354" xr:uid="{00000000-0005-0000-0000-000061010000}"/>
    <cellStyle name="20% - Ênfase6 54" xfId="355" xr:uid="{00000000-0005-0000-0000-000062010000}"/>
    <cellStyle name="20% - Ênfase6 6" xfId="356" xr:uid="{00000000-0005-0000-0000-000063010000}"/>
    <cellStyle name="20% - Ênfase6 7" xfId="357" xr:uid="{00000000-0005-0000-0000-000064010000}"/>
    <cellStyle name="20% - Ênfase6 8" xfId="358" xr:uid="{00000000-0005-0000-0000-000065010000}"/>
    <cellStyle name="20% - Ênfase6 9" xfId="359" xr:uid="{00000000-0005-0000-0000-000066010000}"/>
    <cellStyle name="40% - Ênfase1 10" xfId="360" xr:uid="{00000000-0005-0000-0000-000067010000}"/>
    <cellStyle name="40% - Ênfase1 11" xfId="361" xr:uid="{00000000-0005-0000-0000-000068010000}"/>
    <cellStyle name="40% - Ênfase1 12" xfId="362" xr:uid="{00000000-0005-0000-0000-000069010000}"/>
    <cellStyle name="40% - Ênfase1 13" xfId="363" xr:uid="{00000000-0005-0000-0000-00006A010000}"/>
    <cellStyle name="40% - Ênfase1 14" xfId="364" xr:uid="{00000000-0005-0000-0000-00006B010000}"/>
    <cellStyle name="40% - Ênfase1 15" xfId="365" xr:uid="{00000000-0005-0000-0000-00006C010000}"/>
    <cellStyle name="40% - Ênfase1 16" xfId="366" xr:uid="{00000000-0005-0000-0000-00006D010000}"/>
    <cellStyle name="40% - Ênfase1 17" xfId="367" xr:uid="{00000000-0005-0000-0000-00006E010000}"/>
    <cellStyle name="40% - Ênfase1 18" xfId="368" xr:uid="{00000000-0005-0000-0000-00006F010000}"/>
    <cellStyle name="40% - Ênfase1 19" xfId="369" xr:uid="{00000000-0005-0000-0000-000070010000}"/>
    <cellStyle name="40% - Ênfase1 2" xfId="370" xr:uid="{00000000-0005-0000-0000-000071010000}"/>
    <cellStyle name="40% - Ênfase1 2 2" xfId="371" xr:uid="{00000000-0005-0000-0000-000072010000}"/>
    <cellStyle name="40% - Ênfase1 2 2 2" xfId="372" xr:uid="{00000000-0005-0000-0000-000073010000}"/>
    <cellStyle name="40% - Ênfase1 2 3" xfId="373" xr:uid="{00000000-0005-0000-0000-000074010000}"/>
    <cellStyle name="40% - Ênfase1 2 4" xfId="374" xr:uid="{00000000-0005-0000-0000-000075010000}"/>
    <cellStyle name="40% - Ênfase1 2 5" xfId="375" xr:uid="{00000000-0005-0000-0000-000076010000}"/>
    <cellStyle name="40% - Ênfase1 2 6" xfId="376" xr:uid="{00000000-0005-0000-0000-000077010000}"/>
    <cellStyle name="40% - Ênfase1 2 7" xfId="377" xr:uid="{00000000-0005-0000-0000-000078010000}"/>
    <cellStyle name="40% - Ênfase1 20" xfId="378" xr:uid="{00000000-0005-0000-0000-000079010000}"/>
    <cellStyle name="40% - Ênfase1 21" xfId="379" xr:uid="{00000000-0005-0000-0000-00007A010000}"/>
    <cellStyle name="40% - Ênfase1 22" xfId="380" xr:uid="{00000000-0005-0000-0000-00007B010000}"/>
    <cellStyle name="40% - Ênfase1 23" xfId="381" xr:uid="{00000000-0005-0000-0000-00007C010000}"/>
    <cellStyle name="40% - Ênfase1 24" xfId="382" xr:uid="{00000000-0005-0000-0000-00007D010000}"/>
    <cellStyle name="40% - Ênfase1 25" xfId="383" xr:uid="{00000000-0005-0000-0000-00007E010000}"/>
    <cellStyle name="40% - Ênfase1 26" xfId="384" xr:uid="{00000000-0005-0000-0000-00007F010000}"/>
    <cellStyle name="40% - Ênfase1 27" xfId="385" xr:uid="{00000000-0005-0000-0000-000080010000}"/>
    <cellStyle name="40% - Ênfase1 28" xfId="386" xr:uid="{00000000-0005-0000-0000-000081010000}"/>
    <cellStyle name="40% - Ênfase1 29" xfId="387" xr:uid="{00000000-0005-0000-0000-000082010000}"/>
    <cellStyle name="40% - Ênfase1 3" xfId="388" xr:uid="{00000000-0005-0000-0000-000083010000}"/>
    <cellStyle name="40% - Ênfase1 30" xfId="389" xr:uid="{00000000-0005-0000-0000-000084010000}"/>
    <cellStyle name="40% - Ênfase1 31" xfId="390" xr:uid="{00000000-0005-0000-0000-000085010000}"/>
    <cellStyle name="40% - Ênfase1 32" xfId="391" xr:uid="{00000000-0005-0000-0000-000086010000}"/>
    <cellStyle name="40% - Ênfase1 33" xfId="392" xr:uid="{00000000-0005-0000-0000-000087010000}"/>
    <cellStyle name="40% - Ênfase1 34" xfId="393" xr:uid="{00000000-0005-0000-0000-000088010000}"/>
    <cellStyle name="40% - Ênfase1 35" xfId="394" xr:uid="{00000000-0005-0000-0000-000089010000}"/>
    <cellStyle name="40% - Ênfase1 36" xfId="395" xr:uid="{00000000-0005-0000-0000-00008A010000}"/>
    <cellStyle name="40% - Ênfase1 37" xfId="396" xr:uid="{00000000-0005-0000-0000-00008B010000}"/>
    <cellStyle name="40% - Ênfase1 38" xfId="397" xr:uid="{00000000-0005-0000-0000-00008C010000}"/>
    <cellStyle name="40% - Ênfase1 39" xfId="398" xr:uid="{00000000-0005-0000-0000-00008D010000}"/>
    <cellStyle name="40% - Ênfase1 4" xfId="399" xr:uid="{00000000-0005-0000-0000-00008E010000}"/>
    <cellStyle name="40% - Ênfase1 40" xfId="400" xr:uid="{00000000-0005-0000-0000-00008F010000}"/>
    <cellStyle name="40% - Ênfase1 41" xfId="401" xr:uid="{00000000-0005-0000-0000-000090010000}"/>
    <cellStyle name="40% - Ênfase1 42" xfId="402" xr:uid="{00000000-0005-0000-0000-000091010000}"/>
    <cellStyle name="40% - Ênfase1 43" xfId="403" xr:uid="{00000000-0005-0000-0000-000092010000}"/>
    <cellStyle name="40% - Ênfase1 44" xfId="404" xr:uid="{00000000-0005-0000-0000-000093010000}"/>
    <cellStyle name="40% - Ênfase1 45" xfId="405" xr:uid="{00000000-0005-0000-0000-000094010000}"/>
    <cellStyle name="40% - Ênfase1 46" xfId="406" xr:uid="{00000000-0005-0000-0000-000095010000}"/>
    <cellStyle name="40% - Ênfase1 47" xfId="407" xr:uid="{00000000-0005-0000-0000-000096010000}"/>
    <cellStyle name="40% - Ênfase1 48" xfId="408" xr:uid="{00000000-0005-0000-0000-000097010000}"/>
    <cellStyle name="40% - Ênfase1 49" xfId="409" xr:uid="{00000000-0005-0000-0000-000098010000}"/>
    <cellStyle name="40% - Ênfase1 5" xfId="410" xr:uid="{00000000-0005-0000-0000-000099010000}"/>
    <cellStyle name="40% - Ênfase1 50" xfId="411" xr:uid="{00000000-0005-0000-0000-00009A010000}"/>
    <cellStyle name="40% - Ênfase1 51" xfId="412" xr:uid="{00000000-0005-0000-0000-00009B010000}"/>
    <cellStyle name="40% - Ênfase1 52" xfId="413" xr:uid="{00000000-0005-0000-0000-00009C010000}"/>
    <cellStyle name="40% - Ênfase1 53" xfId="414" xr:uid="{00000000-0005-0000-0000-00009D010000}"/>
    <cellStyle name="40% - Ênfase1 54" xfId="415" xr:uid="{00000000-0005-0000-0000-00009E010000}"/>
    <cellStyle name="40% - Ênfase1 6" xfId="416" xr:uid="{00000000-0005-0000-0000-00009F010000}"/>
    <cellStyle name="40% - Ênfase1 7" xfId="417" xr:uid="{00000000-0005-0000-0000-0000A0010000}"/>
    <cellStyle name="40% - Ênfase1 8" xfId="418" xr:uid="{00000000-0005-0000-0000-0000A1010000}"/>
    <cellStyle name="40% - Ênfase1 9" xfId="419" xr:uid="{00000000-0005-0000-0000-0000A2010000}"/>
    <cellStyle name="40% - Ênfase2 10" xfId="420" xr:uid="{00000000-0005-0000-0000-0000A3010000}"/>
    <cellStyle name="40% - Ênfase2 11" xfId="421" xr:uid="{00000000-0005-0000-0000-0000A4010000}"/>
    <cellStyle name="40% - Ênfase2 12" xfId="422" xr:uid="{00000000-0005-0000-0000-0000A5010000}"/>
    <cellStyle name="40% - Ênfase2 13" xfId="423" xr:uid="{00000000-0005-0000-0000-0000A6010000}"/>
    <cellStyle name="40% - Ênfase2 14" xfId="424" xr:uid="{00000000-0005-0000-0000-0000A7010000}"/>
    <cellStyle name="40% - Ênfase2 15" xfId="425" xr:uid="{00000000-0005-0000-0000-0000A8010000}"/>
    <cellStyle name="40% - Ênfase2 16" xfId="426" xr:uid="{00000000-0005-0000-0000-0000A9010000}"/>
    <cellStyle name="40% - Ênfase2 17" xfId="427" xr:uid="{00000000-0005-0000-0000-0000AA010000}"/>
    <cellStyle name="40% - Ênfase2 18" xfId="428" xr:uid="{00000000-0005-0000-0000-0000AB010000}"/>
    <cellStyle name="40% - Ênfase2 19" xfId="429" xr:uid="{00000000-0005-0000-0000-0000AC010000}"/>
    <cellStyle name="40% - Ênfase2 2" xfId="430" xr:uid="{00000000-0005-0000-0000-0000AD010000}"/>
    <cellStyle name="40% - Ênfase2 2 2" xfId="431" xr:uid="{00000000-0005-0000-0000-0000AE010000}"/>
    <cellStyle name="40% - Ênfase2 2 2 2" xfId="432" xr:uid="{00000000-0005-0000-0000-0000AF010000}"/>
    <cellStyle name="40% - Ênfase2 2 3" xfId="433" xr:uid="{00000000-0005-0000-0000-0000B0010000}"/>
    <cellStyle name="40% - Ênfase2 2 4" xfId="434" xr:uid="{00000000-0005-0000-0000-0000B1010000}"/>
    <cellStyle name="40% - Ênfase2 2 5" xfId="435" xr:uid="{00000000-0005-0000-0000-0000B2010000}"/>
    <cellStyle name="40% - Ênfase2 2 6" xfId="436" xr:uid="{00000000-0005-0000-0000-0000B3010000}"/>
    <cellStyle name="40% - Ênfase2 2 7" xfId="437" xr:uid="{00000000-0005-0000-0000-0000B4010000}"/>
    <cellStyle name="40% - Ênfase2 20" xfId="438" xr:uid="{00000000-0005-0000-0000-0000B5010000}"/>
    <cellStyle name="40% - Ênfase2 21" xfId="439" xr:uid="{00000000-0005-0000-0000-0000B6010000}"/>
    <cellStyle name="40% - Ênfase2 22" xfId="440" xr:uid="{00000000-0005-0000-0000-0000B7010000}"/>
    <cellStyle name="40% - Ênfase2 23" xfId="441" xr:uid="{00000000-0005-0000-0000-0000B8010000}"/>
    <cellStyle name="40% - Ênfase2 24" xfId="442" xr:uid="{00000000-0005-0000-0000-0000B9010000}"/>
    <cellStyle name="40% - Ênfase2 25" xfId="443" xr:uid="{00000000-0005-0000-0000-0000BA010000}"/>
    <cellStyle name="40% - Ênfase2 26" xfId="444" xr:uid="{00000000-0005-0000-0000-0000BB010000}"/>
    <cellStyle name="40% - Ênfase2 27" xfId="445" xr:uid="{00000000-0005-0000-0000-0000BC010000}"/>
    <cellStyle name="40% - Ênfase2 28" xfId="446" xr:uid="{00000000-0005-0000-0000-0000BD010000}"/>
    <cellStyle name="40% - Ênfase2 29" xfId="447" xr:uid="{00000000-0005-0000-0000-0000BE010000}"/>
    <cellStyle name="40% - Ênfase2 3" xfId="448" xr:uid="{00000000-0005-0000-0000-0000BF010000}"/>
    <cellStyle name="40% - Ênfase2 30" xfId="449" xr:uid="{00000000-0005-0000-0000-0000C0010000}"/>
    <cellStyle name="40% - Ênfase2 31" xfId="450" xr:uid="{00000000-0005-0000-0000-0000C1010000}"/>
    <cellStyle name="40% - Ênfase2 32" xfId="451" xr:uid="{00000000-0005-0000-0000-0000C2010000}"/>
    <cellStyle name="40% - Ênfase2 33" xfId="452" xr:uid="{00000000-0005-0000-0000-0000C3010000}"/>
    <cellStyle name="40% - Ênfase2 34" xfId="453" xr:uid="{00000000-0005-0000-0000-0000C4010000}"/>
    <cellStyle name="40% - Ênfase2 35" xfId="454" xr:uid="{00000000-0005-0000-0000-0000C5010000}"/>
    <cellStyle name="40% - Ênfase2 36" xfId="455" xr:uid="{00000000-0005-0000-0000-0000C6010000}"/>
    <cellStyle name="40% - Ênfase2 37" xfId="456" xr:uid="{00000000-0005-0000-0000-0000C7010000}"/>
    <cellStyle name="40% - Ênfase2 38" xfId="457" xr:uid="{00000000-0005-0000-0000-0000C8010000}"/>
    <cellStyle name="40% - Ênfase2 39" xfId="458" xr:uid="{00000000-0005-0000-0000-0000C9010000}"/>
    <cellStyle name="40% - Ênfase2 4" xfId="459" xr:uid="{00000000-0005-0000-0000-0000CA010000}"/>
    <cellStyle name="40% - Ênfase2 40" xfId="460" xr:uid="{00000000-0005-0000-0000-0000CB010000}"/>
    <cellStyle name="40% - Ênfase2 41" xfId="461" xr:uid="{00000000-0005-0000-0000-0000CC010000}"/>
    <cellStyle name="40% - Ênfase2 42" xfId="462" xr:uid="{00000000-0005-0000-0000-0000CD010000}"/>
    <cellStyle name="40% - Ênfase2 43" xfId="463" xr:uid="{00000000-0005-0000-0000-0000CE010000}"/>
    <cellStyle name="40% - Ênfase2 44" xfId="464" xr:uid="{00000000-0005-0000-0000-0000CF010000}"/>
    <cellStyle name="40% - Ênfase2 45" xfId="465" xr:uid="{00000000-0005-0000-0000-0000D0010000}"/>
    <cellStyle name="40% - Ênfase2 46" xfId="466" xr:uid="{00000000-0005-0000-0000-0000D1010000}"/>
    <cellStyle name="40% - Ênfase2 47" xfId="467" xr:uid="{00000000-0005-0000-0000-0000D2010000}"/>
    <cellStyle name="40% - Ênfase2 48" xfId="468" xr:uid="{00000000-0005-0000-0000-0000D3010000}"/>
    <cellStyle name="40% - Ênfase2 49" xfId="469" xr:uid="{00000000-0005-0000-0000-0000D4010000}"/>
    <cellStyle name="40% - Ênfase2 5" xfId="470" xr:uid="{00000000-0005-0000-0000-0000D5010000}"/>
    <cellStyle name="40% - Ênfase2 50" xfId="471" xr:uid="{00000000-0005-0000-0000-0000D6010000}"/>
    <cellStyle name="40% - Ênfase2 51" xfId="472" xr:uid="{00000000-0005-0000-0000-0000D7010000}"/>
    <cellStyle name="40% - Ênfase2 52" xfId="473" xr:uid="{00000000-0005-0000-0000-0000D8010000}"/>
    <cellStyle name="40% - Ênfase2 53" xfId="474" xr:uid="{00000000-0005-0000-0000-0000D9010000}"/>
    <cellStyle name="40% - Ênfase2 54" xfId="475" xr:uid="{00000000-0005-0000-0000-0000DA010000}"/>
    <cellStyle name="40% - Ênfase2 6" xfId="476" xr:uid="{00000000-0005-0000-0000-0000DB010000}"/>
    <cellStyle name="40% - Ênfase2 7" xfId="477" xr:uid="{00000000-0005-0000-0000-0000DC010000}"/>
    <cellStyle name="40% - Ênfase2 8" xfId="478" xr:uid="{00000000-0005-0000-0000-0000DD010000}"/>
    <cellStyle name="40% - Ênfase2 9" xfId="479" xr:uid="{00000000-0005-0000-0000-0000DE010000}"/>
    <cellStyle name="40% - Ênfase3 10" xfId="480" xr:uid="{00000000-0005-0000-0000-0000DF010000}"/>
    <cellStyle name="40% - Ênfase3 11" xfId="481" xr:uid="{00000000-0005-0000-0000-0000E0010000}"/>
    <cellStyle name="40% - Ênfase3 12" xfId="482" xr:uid="{00000000-0005-0000-0000-0000E1010000}"/>
    <cellStyle name="40% - Ênfase3 13" xfId="483" xr:uid="{00000000-0005-0000-0000-0000E2010000}"/>
    <cellStyle name="40% - Ênfase3 14" xfId="484" xr:uid="{00000000-0005-0000-0000-0000E3010000}"/>
    <cellStyle name="40% - Ênfase3 15" xfId="485" xr:uid="{00000000-0005-0000-0000-0000E4010000}"/>
    <cellStyle name="40% - Ênfase3 16" xfId="486" xr:uid="{00000000-0005-0000-0000-0000E5010000}"/>
    <cellStyle name="40% - Ênfase3 17" xfId="487" xr:uid="{00000000-0005-0000-0000-0000E6010000}"/>
    <cellStyle name="40% - Ênfase3 18" xfId="488" xr:uid="{00000000-0005-0000-0000-0000E7010000}"/>
    <cellStyle name="40% - Ênfase3 19" xfId="489" xr:uid="{00000000-0005-0000-0000-0000E8010000}"/>
    <cellStyle name="40% - Ênfase3 2" xfId="490" xr:uid="{00000000-0005-0000-0000-0000E9010000}"/>
    <cellStyle name="40% - Ênfase3 2 2" xfId="491" xr:uid="{00000000-0005-0000-0000-0000EA010000}"/>
    <cellStyle name="40% - Ênfase3 2 2 2" xfId="492" xr:uid="{00000000-0005-0000-0000-0000EB010000}"/>
    <cellStyle name="40% - Ênfase3 2 3" xfId="493" xr:uid="{00000000-0005-0000-0000-0000EC010000}"/>
    <cellStyle name="40% - Ênfase3 2 4" xfId="494" xr:uid="{00000000-0005-0000-0000-0000ED010000}"/>
    <cellStyle name="40% - Ênfase3 2 5" xfId="495" xr:uid="{00000000-0005-0000-0000-0000EE010000}"/>
    <cellStyle name="40% - Ênfase3 2 6" xfId="496" xr:uid="{00000000-0005-0000-0000-0000EF010000}"/>
    <cellStyle name="40% - Ênfase3 2 7" xfId="497" xr:uid="{00000000-0005-0000-0000-0000F0010000}"/>
    <cellStyle name="40% - Ênfase3 20" xfId="498" xr:uid="{00000000-0005-0000-0000-0000F1010000}"/>
    <cellStyle name="40% - Ênfase3 21" xfId="499" xr:uid="{00000000-0005-0000-0000-0000F2010000}"/>
    <cellStyle name="40% - Ênfase3 22" xfId="500" xr:uid="{00000000-0005-0000-0000-0000F3010000}"/>
    <cellStyle name="40% - Ênfase3 23" xfId="501" xr:uid="{00000000-0005-0000-0000-0000F4010000}"/>
    <cellStyle name="40% - Ênfase3 24" xfId="502" xr:uid="{00000000-0005-0000-0000-0000F5010000}"/>
    <cellStyle name="40% - Ênfase3 25" xfId="503" xr:uid="{00000000-0005-0000-0000-0000F6010000}"/>
    <cellStyle name="40% - Ênfase3 26" xfId="504" xr:uid="{00000000-0005-0000-0000-0000F7010000}"/>
    <cellStyle name="40% - Ênfase3 27" xfId="505" xr:uid="{00000000-0005-0000-0000-0000F8010000}"/>
    <cellStyle name="40% - Ênfase3 28" xfId="506" xr:uid="{00000000-0005-0000-0000-0000F9010000}"/>
    <cellStyle name="40% - Ênfase3 29" xfId="507" xr:uid="{00000000-0005-0000-0000-0000FA010000}"/>
    <cellStyle name="40% - Ênfase3 3" xfId="508" xr:uid="{00000000-0005-0000-0000-0000FB010000}"/>
    <cellStyle name="40% - Ênfase3 30" xfId="509" xr:uid="{00000000-0005-0000-0000-0000FC010000}"/>
    <cellStyle name="40% - Ênfase3 31" xfId="510" xr:uid="{00000000-0005-0000-0000-0000FD010000}"/>
    <cellStyle name="40% - Ênfase3 32" xfId="511" xr:uid="{00000000-0005-0000-0000-0000FE010000}"/>
    <cellStyle name="40% - Ênfase3 33" xfId="512" xr:uid="{00000000-0005-0000-0000-0000FF010000}"/>
    <cellStyle name="40% - Ênfase3 34" xfId="513" xr:uid="{00000000-0005-0000-0000-000000020000}"/>
    <cellStyle name="40% - Ênfase3 35" xfId="514" xr:uid="{00000000-0005-0000-0000-000001020000}"/>
    <cellStyle name="40% - Ênfase3 36" xfId="515" xr:uid="{00000000-0005-0000-0000-000002020000}"/>
    <cellStyle name="40% - Ênfase3 37" xfId="516" xr:uid="{00000000-0005-0000-0000-000003020000}"/>
    <cellStyle name="40% - Ênfase3 38" xfId="517" xr:uid="{00000000-0005-0000-0000-000004020000}"/>
    <cellStyle name="40% - Ênfase3 39" xfId="518" xr:uid="{00000000-0005-0000-0000-000005020000}"/>
    <cellStyle name="40% - Ênfase3 4" xfId="519" xr:uid="{00000000-0005-0000-0000-000006020000}"/>
    <cellStyle name="40% - Ênfase3 40" xfId="520" xr:uid="{00000000-0005-0000-0000-000007020000}"/>
    <cellStyle name="40% - Ênfase3 41" xfId="521" xr:uid="{00000000-0005-0000-0000-000008020000}"/>
    <cellStyle name="40% - Ênfase3 42" xfId="522" xr:uid="{00000000-0005-0000-0000-000009020000}"/>
    <cellStyle name="40% - Ênfase3 43" xfId="523" xr:uid="{00000000-0005-0000-0000-00000A020000}"/>
    <cellStyle name="40% - Ênfase3 44" xfId="524" xr:uid="{00000000-0005-0000-0000-00000B020000}"/>
    <cellStyle name="40% - Ênfase3 45" xfId="525" xr:uid="{00000000-0005-0000-0000-00000C020000}"/>
    <cellStyle name="40% - Ênfase3 46" xfId="526" xr:uid="{00000000-0005-0000-0000-00000D020000}"/>
    <cellStyle name="40% - Ênfase3 47" xfId="527" xr:uid="{00000000-0005-0000-0000-00000E020000}"/>
    <cellStyle name="40% - Ênfase3 48" xfId="528" xr:uid="{00000000-0005-0000-0000-00000F020000}"/>
    <cellStyle name="40% - Ênfase3 49" xfId="529" xr:uid="{00000000-0005-0000-0000-000010020000}"/>
    <cellStyle name="40% - Ênfase3 5" xfId="530" xr:uid="{00000000-0005-0000-0000-000011020000}"/>
    <cellStyle name="40% - Ênfase3 50" xfId="531" xr:uid="{00000000-0005-0000-0000-000012020000}"/>
    <cellStyle name="40% - Ênfase3 51" xfId="532" xr:uid="{00000000-0005-0000-0000-000013020000}"/>
    <cellStyle name="40% - Ênfase3 52" xfId="533" xr:uid="{00000000-0005-0000-0000-000014020000}"/>
    <cellStyle name="40% - Ênfase3 53" xfId="534" xr:uid="{00000000-0005-0000-0000-000015020000}"/>
    <cellStyle name="40% - Ênfase3 54" xfId="535" xr:uid="{00000000-0005-0000-0000-000016020000}"/>
    <cellStyle name="40% - Ênfase3 6" xfId="536" xr:uid="{00000000-0005-0000-0000-000017020000}"/>
    <cellStyle name="40% - Ênfase3 7" xfId="537" xr:uid="{00000000-0005-0000-0000-000018020000}"/>
    <cellStyle name="40% - Ênfase3 8" xfId="538" xr:uid="{00000000-0005-0000-0000-000019020000}"/>
    <cellStyle name="40% - Ênfase3 9" xfId="539" xr:uid="{00000000-0005-0000-0000-00001A020000}"/>
    <cellStyle name="40% - Ênfase4 10" xfId="540" xr:uid="{00000000-0005-0000-0000-00001B020000}"/>
    <cellStyle name="40% - Ênfase4 11" xfId="541" xr:uid="{00000000-0005-0000-0000-00001C020000}"/>
    <cellStyle name="40% - Ênfase4 12" xfId="542" xr:uid="{00000000-0005-0000-0000-00001D020000}"/>
    <cellStyle name="40% - Ênfase4 13" xfId="543" xr:uid="{00000000-0005-0000-0000-00001E020000}"/>
    <cellStyle name="40% - Ênfase4 14" xfId="544" xr:uid="{00000000-0005-0000-0000-00001F020000}"/>
    <cellStyle name="40% - Ênfase4 15" xfId="545" xr:uid="{00000000-0005-0000-0000-000020020000}"/>
    <cellStyle name="40% - Ênfase4 16" xfId="546" xr:uid="{00000000-0005-0000-0000-000021020000}"/>
    <cellStyle name="40% - Ênfase4 17" xfId="547" xr:uid="{00000000-0005-0000-0000-000022020000}"/>
    <cellStyle name="40% - Ênfase4 18" xfId="548" xr:uid="{00000000-0005-0000-0000-000023020000}"/>
    <cellStyle name="40% - Ênfase4 19" xfId="549" xr:uid="{00000000-0005-0000-0000-000024020000}"/>
    <cellStyle name="40% - Ênfase4 2" xfId="550" xr:uid="{00000000-0005-0000-0000-000025020000}"/>
    <cellStyle name="40% - Ênfase4 2 2" xfId="551" xr:uid="{00000000-0005-0000-0000-000026020000}"/>
    <cellStyle name="40% - Ênfase4 2 3" xfId="552" xr:uid="{00000000-0005-0000-0000-000027020000}"/>
    <cellStyle name="40% - Ênfase4 2 4" xfId="553" xr:uid="{00000000-0005-0000-0000-000028020000}"/>
    <cellStyle name="40% - Ênfase4 2 5" xfId="554" xr:uid="{00000000-0005-0000-0000-000029020000}"/>
    <cellStyle name="40% - Ênfase4 2 6" xfId="555" xr:uid="{00000000-0005-0000-0000-00002A020000}"/>
    <cellStyle name="40% - Ênfase4 2 7" xfId="556" xr:uid="{00000000-0005-0000-0000-00002B020000}"/>
    <cellStyle name="40% - Ênfase4 20" xfId="557" xr:uid="{00000000-0005-0000-0000-00002C020000}"/>
    <cellStyle name="40% - Ênfase4 21" xfId="558" xr:uid="{00000000-0005-0000-0000-00002D020000}"/>
    <cellStyle name="40% - Ênfase4 22" xfId="559" xr:uid="{00000000-0005-0000-0000-00002E020000}"/>
    <cellStyle name="40% - Ênfase4 23" xfId="560" xr:uid="{00000000-0005-0000-0000-00002F020000}"/>
    <cellStyle name="40% - Ênfase4 24" xfId="561" xr:uid="{00000000-0005-0000-0000-000030020000}"/>
    <cellStyle name="40% - Ênfase4 25" xfId="562" xr:uid="{00000000-0005-0000-0000-000031020000}"/>
    <cellStyle name="40% - Ênfase4 26" xfId="563" xr:uid="{00000000-0005-0000-0000-000032020000}"/>
    <cellStyle name="40% - Ênfase4 27" xfId="564" xr:uid="{00000000-0005-0000-0000-000033020000}"/>
    <cellStyle name="40% - Ênfase4 28" xfId="565" xr:uid="{00000000-0005-0000-0000-000034020000}"/>
    <cellStyle name="40% - Ênfase4 29" xfId="566" xr:uid="{00000000-0005-0000-0000-000035020000}"/>
    <cellStyle name="40% - Ênfase4 3" xfId="567" xr:uid="{00000000-0005-0000-0000-000036020000}"/>
    <cellStyle name="40% - Ênfase4 30" xfId="568" xr:uid="{00000000-0005-0000-0000-000037020000}"/>
    <cellStyle name="40% - Ênfase4 31" xfId="569" xr:uid="{00000000-0005-0000-0000-000038020000}"/>
    <cellStyle name="40% - Ênfase4 32" xfId="570" xr:uid="{00000000-0005-0000-0000-000039020000}"/>
    <cellStyle name="40% - Ênfase4 33" xfId="571" xr:uid="{00000000-0005-0000-0000-00003A020000}"/>
    <cellStyle name="40% - Ênfase4 34" xfId="572" xr:uid="{00000000-0005-0000-0000-00003B020000}"/>
    <cellStyle name="40% - Ênfase4 35" xfId="573" xr:uid="{00000000-0005-0000-0000-00003C020000}"/>
    <cellStyle name="40% - Ênfase4 36" xfId="574" xr:uid="{00000000-0005-0000-0000-00003D020000}"/>
    <cellStyle name="40% - Ênfase4 37" xfId="575" xr:uid="{00000000-0005-0000-0000-00003E020000}"/>
    <cellStyle name="40% - Ênfase4 38" xfId="576" xr:uid="{00000000-0005-0000-0000-00003F020000}"/>
    <cellStyle name="40% - Ênfase4 39" xfId="577" xr:uid="{00000000-0005-0000-0000-000040020000}"/>
    <cellStyle name="40% - Ênfase4 4" xfId="578" xr:uid="{00000000-0005-0000-0000-000041020000}"/>
    <cellStyle name="40% - Ênfase4 40" xfId="579" xr:uid="{00000000-0005-0000-0000-000042020000}"/>
    <cellStyle name="40% - Ênfase4 41" xfId="580" xr:uid="{00000000-0005-0000-0000-000043020000}"/>
    <cellStyle name="40% - Ênfase4 42" xfId="581" xr:uid="{00000000-0005-0000-0000-000044020000}"/>
    <cellStyle name="40% - Ênfase4 43" xfId="582" xr:uid="{00000000-0005-0000-0000-000045020000}"/>
    <cellStyle name="40% - Ênfase4 44" xfId="583" xr:uid="{00000000-0005-0000-0000-000046020000}"/>
    <cellStyle name="40% - Ênfase4 45" xfId="584" xr:uid="{00000000-0005-0000-0000-000047020000}"/>
    <cellStyle name="40% - Ênfase4 46" xfId="585" xr:uid="{00000000-0005-0000-0000-000048020000}"/>
    <cellStyle name="40% - Ênfase4 47" xfId="586" xr:uid="{00000000-0005-0000-0000-000049020000}"/>
    <cellStyle name="40% - Ênfase4 48" xfId="587" xr:uid="{00000000-0005-0000-0000-00004A020000}"/>
    <cellStyle name="40% - Ênfase4 49" xfId="588" xr:uid="{00000000-0005-0000-0000-00004B020000}"/>
    <cellStyle name="40% - Ênfase4 5" xfId="589" xr:uid="{00000000-0005-0000-0000-00004C020000}"/>
    <cellStyle name="40% - Ênfase4 50" xfId="590" xr:uid="{00000000-0005-0000-0000-00004D020000}"/>
    <cellStyle name="40% - Ênfase4 51" xfId="591" xr:uid="{00000000-0005-0000-0000-00004E020000}"/>
    <cellStyle name="40% - Ênfase4 52" xfId="592" xr:uid="{00000000-0005-0000-0000-00004F020000}"/>
    <cellStyle name="40% - Ênfase4 53" xfId="593" xr:uid="{00000000-0005-0000-0000-000050020000}"/>
    <cellStyle name="40% - Ênfase4 54" xfId="594" xr:uid="{00000000-0005-0000-0000-000051020000}"/>
    <cellStyle name="40% - Ênfase4 6" xfId="595" xr:uid="{00000000-0005-0000-0000-000052020000}"/>
    <cellStyle name="40% - Ênfase4 7" xfId="596" xr:uid="{00000000-0005-0000-0000-000053020000}"/>
    <cellStyle name="40% - Ênfase4 8" xfId="597" xr:uid="{00000000-0005-0000-0000-000054020000}"/>
    <cellStyle name="40% - Ênfase4 9" xfId="598" xr:uid="{00000000-0005-0000-0000-000055020000}"/>
    <cellStyle name="40% - Ênfase5 10" xfId="599" xr:uid="{00000000-0005-0000-0000-000056020000}"/>
    <cellStyle name="40% - Ênfase5 11" xfId="600" xr:uid="{00000000-0005-0000-0000-000057020000}"/>
    <cellStyle name="40% - Ênfase5 12" xfId="601" xr:uid="{00000000-0005-0000-0000-000058020000}"/>
    <cellStyle name="40% - Ênfase5 13" xfId="602" xr:uid="{00000000-0005-0000-0000-000059020000}"/>
    <cellStyle name="40% - Ênfase5 14" xfId="603" xr:uid="{00000000-0005-0000-0000-00005A020000}"/>
    <cellStyle name="40% - Ênfase5 15" xfId="604" xr:uid="{00000000-0005-0000-0000-00005B020000}"/>
    <cellStyle name="40% - Ênfase5 16" xfId="605" xr:uid="{00000000-0005-0000-0000-00005C020000}"/>
    <cellStyle name="40% - Ênfase5 17" xfId="606" xr:uid="{00000000-0005-0000-0000-00005D020000}"/>
    <cellStyle name="40% - Ênfase5 18" xfId="607" xr:uid="{00000000-0005-0000-0000-00005E020000}"/>
    <cellStyle name="40% - Ênfase5 19" xfId="608" xr:uid="{00000000-0005-0000-0000-00005F020000}"/>
    <cellStyle name="40% - Ênfase5 2" xfId="609" xr:uid="{00000000-0005-0000-0000-000060020000}"/>
    <cellStyle name="40% - Ênfase5 2 2" xfId="610" xr:uid="{00000000-0005-0000-0000-000061020000}"/>
    <cellStyle name="40% - Ênfase5 2 2 2" xfId="611" xr:uid="{00000000-0005-0000-0000-000062020000}"/>
    <cellStyle name="40% - Ênfase5 2 3" xfId="612" xr:uid="{00000000-0005-0000-0000-000063020000}"/>
    <cellStyle name="40% - Ênfase5 2 4" xfId="613" xr:uid="{00000000-0005-0000-0000-000064020000}"/>
    <cellStyle name="40% - Ênfase5 2 5" xfId="614" xr:uid="{00000000-0005-0000-0000-000065020000}"/>
    <cellStyle name="40% - Ênfase5 2 6" xfId="615" xr:uid="{00000000-0005-0000-0000-000066020000}"/>
    <cellStyle name="40% - Ênfase5 2 7" xfId="616" xr:uid="{00000000-0005-0000-0000-000067020000}"/>
    <cellStyle name="40% - Ênfase5 20" xfId="617" xr:uid="{00000000-0005-0000-0000-000068020000}"/>
    <cellStyle name="40% - Ênfase5 21" xfId="618" xr:uid="{00000000-0005-0000-0000-000069020000}"/>
    <cellStyle name="40% - Ênfase5 22" xfId="619" xr:uid="{00000000-0005-0000-0000-00006A020000}"/>
    <cellStyle name="40% - Ênfase5 23" xfId="620" xr:uid="{00000000-0005-0000-0000-00006B020000}"/>
    <cellStyle name="40% - Ênfase5 24" xfId="621" xr:uid="{00000000-0005-0000-0000-00006C020000}"/>
    <cellStyle name="40% - Ênfase5 25" xfId="622" xr:uid="{00000000-0005-0000-0000-00006D020000}"/>
    <cellStyle name="40% - Ênfase5 26" xfId="623" xr:uid="{00000000-0005-0000-0000-00006E020000}"/>
    <cellStyle name="40% - Ênfase5 27" xfId="624" xr:uid="{00000000-0005-0000-0000-00006F020000}"/>
    <cellStyle name="40% - Ênfase5 28" xfId="625" xr:uid="{00000000-0005-0000-0000-000070020000}"/>
    <cellStyle name="40% - Ênfase5 29" xfId="626" xr:uid="{00000000-0005-0000-0000-000071020000}"/>
    <cellStyle name="40% - Ênfase5 3" xfId="627" xr:uid="{00000000-0005-0000-0000-000072020000}"/>
    <cellStyle name="40% - Ênfase5 30" xfId="628" xr:uid="{00000000-0005-0000-0000-000073020000}"/>
    <cellStyle name="40% - Ênfase5 31" xfId="629" xr:uid="{00000000-0005-0000-0000-000074020000}"/>
    <cellStyle name="40% - Ênfase5 32" xfId="630" xr:uid="{00000000-0005-0000-0000-000075020000}"/>
    <cellStyle name="40% - Ênfase5 33" xfId="631" xr:uid="{00000000-0005-0000-0000-000076020000}"/>
    <cellStyle name="40% - Ênfase5 34" xfId="632" xr:uid="{00000000-0005-0000-0000-000077020000}"/>
    <cellStyle name="40% - Ênfase5 35" xfId="633" xr:uid="{00000000-0005-0000-0000-000078020000}"/>
    <cellStyle name="40% - Ênfase5 36" xfId="634" xr:uid="{00000000-0005-0000-0000-000079020000}"/>
    <cellStyle name="40% - Ênfase5 37" xfId="635" xr:uid="{00000000-0005-0000-0000-00007A020000}"/>
    <cellStyle name="40% - Ênfase5 38" xfId="636" xr:uid="{00000000-0005-0000-0000-00007B020000}"/>
    <cellStyle name="40% - Ênfase5 39" xfId="637" xr:uid="{00000000-0005-0000-0000-00007C020000}"/>
    <cellStyle name="40% - Ênfase5 4" xfId="638" xr:uid="{00000000-0005-0000-0000-00007D020000}"/>
    <cellStyle name="40% - Ênfase5 40" xfId="639" xr:uid="{00000000-0005-0000-0000-00007E020000}"/>
    <cellStyle name="40% - Ênfase5 41" xfId="640" xr:uid="{00000000-0005-0000-0000-00007F020000}"/>
    <cellStyle name="40% - Ênfase5 42" xfId="641" xr:uid="{00000000-0005-0000-0000-000080020000}"/>
    <cellStyle name="40% - Ênfase5 43" xfId="642" xr:uid="{00000000-0005-0000-0000-000081020000}"/>
    <cellStyle name="40% - Ênfase5 44" xfId="643" xr:uid="{00000000-0005-0000-0000-000082020000}"/>
    <cellStyle name="40% - Ênfase5 45" xfId="644" xr:uid="{00000000-0005-0000-0000-000083020000}"/>
    <cellStyle name="40% - Ênfase5 46" xfId="645" xr:uid="{00000000-0005-0000-0000-000084020000}"/>
    <cellStyle name="40% - Ênfase5 47" xfId="646" xr:uid="{00000000-0005-0000-0000-000085020000}"/>
    <cellStyle name="40% - Ênfase5 48" xfId="647" xr:uid="{00000000-0005-0000-0000-000086020000}"/>
    <cellStyle name="40% - Ênfase5 49" xfId="648" xr:uid="{00000000-0005-0000-0000-000087020000}"/>
    <cellStyle name="40% - Ênfase5 5" xfId="649" xr:uid="{00000000-0005-0000-0000-000088020000}"/>
    <cellStyle name="40% - Ênfase5 50" xfId="650" xr:uid="{00000000-0005-0000-0000-000089020000}"/>
    <cellStyle name="40% - Ênfase5 51" xfId="651" xr:uid="{00000000-0005-0000-0000-00008A020000}"/>
    <cellStyle name="40% - Ênfase5 52" xfId="652" xr:uid="{00000000-0005-0000-0000-00008B020000}"/>
    <cellStyle name="40% - Ênfase5 53" xfId="653" xr:uid="{00000000-0005-0000-0000-00008C020000}"/>
    <cellStyle name="40% - Ênfase5 54" xfId="654" xr:uid="{00000000-0005-0000-0000-00008D020000}"/>
    <cellStyle name="40% - Ênfase5 6" xfId="655" xr:uid="{00000000-0005-0000-0000-00008E020000}"/>
    <cellStyle name="40% - Ênfase5 7" xfId="656" xr:uid="{00000000-0005-0000-0000-00008F020000}"/>
    <cellStyle name="40% - Ênfase5 8" xfId="657" xr:uid="{00000000-0005-0000-0000-000090020000}"/>
    <cellStyle name="40% - Ênfase5 9" xfId="658" xr:uid="{00000000-0005-0000-0000-000091020000}"/>
    <cellStyle name="40% - Ênfase6 10" xfId="659" xr:uid="{00000000-0005-0000-0000-000092020000}"/>
    <cellStyle name="40% - Ênfase6 11" xfId="660" xr:uid="{00000000-0005-0000-0000-000093020000}"/>
    <cellStyle name="40% - Ênfase6 12" xfId="661" xr:uid="{00000000-0005-0000-0000-000094020000}"/>
    <cellStyle name="40% - Ênfase6 13" xfId="662" xr:uid="{00000000-0005-0000-0000-000095020000}"/>
    <cellStyle name="40% - Ênfase6 14" xfId="663" xr:uid="{00000000-0005-0000-0000-000096020000}"/>
    <cellStyle name="40% - Ênfase6 15" xfId="664" xr:uid="{00000000-0005-0000-0000-000097020000}"/>
    <cellStyle name="40% - Ênfase6 16" xfId="665" xr:uid="{00000000-0005-0000-0000-000098020000}"/>
    <cellStyle name="40% - Ênfase6 17" xfId="666" xr:uid="{00000000-0005-0000-0000-000099020000}"/>
    <cellStyle name="40% - Ênfase6 18" xfId="667" xr:uid="{00000000-0005-0000-0000-00009A020000}"/>
    <cellStyle name="40% - Ênfase6 19" xfId="668" xr:uid="{00000000-0005-0000-0000-00009B020000}"/>
    <cellStyle name="40% - Ênfase6 2" xfId="669" xr:uid="{00000000-0005-0000-0000-00009C020000}"/>
    <cellStyle name="40% - Ênfase6 2 2" xfId="670" xr:uid="{00000000-0005-0000-0000-00009D020000}"/>
    <cellStyle name="40% - Ênfase6 2 3" xfId="671" xr:uid="{00000000-0005-0000-0000-00009E020000}"/>
    <cellStyle name="40% - Ênfase6 2 4" xfId="672" xr:uid="{00000000-0005-0000-0000-00009F020000}"/>
    <cellStyle name="40% - Ênfase6 2 5" xfId="673" xr:uid="{00000000-0005-0000-0000-0000A0020000}"/>
    <cellStyle name="40% - Ênfase6 2 6" xfId="674" xr:uid="{00000000-0005-0000-0000-0000A1020000}"/>
    <cellStyle name="40% - Ênfase6 2 7" xfId="675" xr:uid="{00000000-0005-0000-0000-0000A2020000}"/>
    <cellStyle name="40% - Ênfase6 20" xfId="676" xr:uid="{00000000-0005-0000-0000-0000A3020000}"/>
    <cellStyle name="40% - Ênfase6 21" xfId="677" xr:uid="{00000000-0005-0000-0000-0000A4020000}"/>
    <cellStyle name="40% - Ênfase6 22" xfId="678" xr:uid="{00000000-0005-0000-0000-0000A5020000}"/>
    <cellStyle name="40% - Ênfase6 23" xfId="679" xr:uid="{00000000-0005-0000-0000-0000A6020000}"/>
    <cellStyle name="40% - Ênfase6 24" xfId="680" xr:uid="{00000000-0005-0000-0000-0000A7020000}"/>
    <cellStyle name="40% - Ênfase6 25" xfId="681" xr:uid="{00000000-0005-0000-0000-0000A8020000}"/>
    <cellStyle name="40% - Ênfase6 26" xfId="682" xr:uid="{00000000-0005-0000-0000-0000A9020000}"/>
    <cellStyle name="40% - Ênfase6 27" xfId="683" xr:uid="{00000000-0005-0000-0000-0000AA020000}"/>
    <cellStyle name="40% - Ênfase6 28" xfId="684" xr:uid="{00000000-0005-0000-0000-0000AB020000}"/>
    <cellStyle name="40% - Ênfase6 29" xfId="685" xr:uid="{00000000-0005-0000-0000-0000AC020000}"/>
    <cellStyle name="40% - Ênfase6 3" xfId="686" xr:uid="{00000000-0005-0000-0000-0000AD020000}"/>
    <cellStyle name="40% - Ênfase6 30" xfId="687" xr:uid="{00000000-0005-0000-0000-0000AE020000}"/>
    <cellStyle name="40% - Ênfase6 31" xfId="688" xr:uid="{00000000-0005-0000-0000-0000AF020000}"/>
    <cellStyle name="40% - Ênfase6 32" xfId="689" xr:uid="{00000000-0005-0000-0000-0000B0020000}"/>
    <cellStyle name="40% - Ênfase6 33" xfId="690" xr:uid="{00000000-0005-0000-0000-0000B1020000}"/>
    <cellStyle name="40% - Ênfase6 34" xfId="691" xr:uid="{00000000-0005-0000-0000-0000B2020000}"/>
    <cellStyle name="40% - Ênfase6 35" xfId="692" xr:uid="{00000000-0005-0000-0000-0000B3020000}"/>
    <cellStyle name="40% - Ênfase6 36" xfId="693" xr:uid="{00000000-0005-0000-0000-0000B4020000}"/>
    <cellStyle name="40% - Ênfase6 37" xfId="694" xr:uid="{00000000-0005-0000-0000-0000B5020000}"/>
    <cellStyle name="40% - Ênfase6 38" xfId="695" xr:uid="{00000000-0005-0000-0000-0000B6020000}"/>
    <cellStyle name="40% - Ênfase6 39" xfId="696" xr:uid="{00000000-0005-0000-0000-0000B7020000}"/>
    <cellStyle name="40% - Ênfase6 4" xfId="697" xr:uid="{00000000-0005-0000-0000-0000B8020000}"/>
    <cellStyle name="40% - Ênfase6 40" xfId="698" xr:uid="{00000000-0005-0000-0000-0000B9020000}"/>
    <cellStyle name="40% - Ênfase6 41" xfId="699" xr:uid="{00000000-0005-0000-0000-0000BA020000}"/>
    <cellStyle name="40% - Ênfase6 42" xfId="700" xr:uid="{00000000-0005-0000-0000-0000BB020000}"/>
    <cellStyle name="40% - Ênfase6 43" xfId="701" xr:uid="{00000000-0005-0000-0000-0000BC020000}"/>
    <cellStyle name="40% - Ênfase6 44" xfId="702" xr:uid="{00000000-0005-0000-0000-0000BD020000}"/>
    <cellStyle name="40% - Ênfase6 45" xfId="703" xr:uid="{00000000-0005-0000-0000-0000BE020000}"/>
    <cellStyle name="40% - Ênfase6 46" xfId="704" xr:uid="{00000000-0005-0000-0000-0000BF020000}"/>
    <cellStyle name="40% - Ênfase6 47" xfId="705" xr:uid="{00000000-0005-0000-0000-0000C0020000}"/>
    <cellStyle name="40% - Ênfase6 48" xfId="706" xr:uid="{00000000-0005-0000-0000-0000C1020000}"/>
    <cellStyle name="40% - Ênfase6 49" xfId="707" xr:uid="{00000000-0005-0000-0000-0000C2020000}"/>
    <cellStyle name="40% - Ênfase6 5" xfId="708" xr:uid="{00000000-0005-0000-0000-0000C3020000}"/>
    <cellStyle name="40% - Ênfase6 50" xfId="709" xr:uid="{00000000-0005-0000-0000-0000C4020000}"/>
    <cellStyle name="40% - Ênfase6 51" xfId="710" xr:uid="{00000000-0005-0000-0000-0000C5020000}"/>
    <cellStyle name="40% - Ênfase6 52" xfId="711" xr:uid="{00000000-0005-0000-0000-0000C6020000}"/>
    <cellStyle name="40% - Ênfase6 53" xfId="712" xr:uid="{00000000-0005-0000-0000-0000C7020000}"/>
    <cellStyle name="40% - Ênfase6 54" xfId="713" xr:uid="{00000000-0005-0000-0000-0000C8020000}"/>
    <cellStyle name="40% - Ênfase6 6" xfId="714" xr:uid="{00000000-0005-0000-0000-0000C9020000}"/>
    <cellStyle name="40% - Ênfase6 7" xfId="715" xr:uid="{00000000-0005-0000-0000-0000CA020000}"/>
    <cellStyle name="40% - Ênfase6 8" xfId="716" xr:uid="{00000000-0005-0000-0000-0000CB020000}"/>
    <cellStyle name="40% - Ênfase6 9" xfId="717" xr:uid="{00000000-0005-0000-0000-0000CC020000}"/>
    <cellStyle name="60% - Ênfase1 10" xfId="718" xr:uid="{00000000-0005-0000-0000-0000CD020000}"/>
    <cellStyle name="60% - Ênfase1 11" xfId="719" xr:uid="{00000000-0005-0000-0000-0000CE020000}"/>
    <cellStyle name="60% - Ênfase1 12" xfId="720" xr:uid="{00000000-0005-0000-0000-0000CF020000}"/>
    <cellStyle name="60% - Ênfase1 13" xfId="721" xr:uid="{00000000-0005-0000-0000-0000D0020000}"/>
    <cellStyle name="60% - Ênfase1 14" xfId="722" xr:uid="{00000000-0005-0000-0000-0000D1020000}"/>
    <cellStyle name="60% - Ênfase1 15" xfId="723" xr:uid="{00000000-0005-0000-0000-0000D2020000}"/>
    <cellStyle name="60% - Ênfase1 16" xfId="724" xr:uid="{00000000-0005-0000-0000-0000D3020000}"/>
    <cellStyle name="60% - Ênfase1 17" xfId="725" xr:uid="{00000000-0005-0000-0000-0000D4020000}"/>
    <cellStyle name="60% - Ênfase1 18" xfId="726" xr:uid="{00000000-0005-0000-0000-0000D5020000}"/>
    <cellStyle name="60% - Ênfase1 19" xfId="727" xr:uid="{00000000-0005-0000-0000-0000D6020000}"/>
    <cellStyle name="60% - Ênfase1 2" xfId="728" xr:uid="{00000000-0005-0000-0000-0000D7020000}"/>
    <cellStyle name="60% - Ênfase1 2 2" xfId="729" xr:uid="{00000000-0005-0000-0000-0000D8020000}"/>
    <cellStyle name="60% - Ênfase1 2 2 2" xfId="730" xr:uid="{00000000-0005-0000-0000-0000D9020000}"/>
    <cellStyle name="60% - Ênfase1 2 3" xfId="731" xr:uid="{00000000-0005-0000-0000-0000DA020000}"/>
    <cellStyle name="60% - Ênfase1 2 4" xfId="732" xr:uid="{00000000-0005-0000-0000-0000DB020000}"/>
    <cellStyle name="60% - Ênfase1 2 5" xfId="733" xr:uid="{00000000-0005-0000-0000-0000DC020000}"/>
    <cellStyle name="60% - Ênfase1 2 6" xfId="734" xr:uid="{00000000-0005-0000-0000-0000DD020000}"/>
    <cellStyle name="60% - Ênfase1 2 7" xfId="735" xr:uid="{00000000-0005-0000-0000-0000DE020000}"/>
    <cellStyle name="60% - Ênfase1 20" xfId="736" xr:uid="{00000000-0005-0000-0000-0000DF020000}"/>
    <cellStyle name="60% - Ênfase1 21" xfId="737" xr:uid="{00000000-0005-0000-0000-0000E0020000}"/>
    <cellStyle name="60% - Ênfase1 22" xfId="738" xr:uid="{00000000-0005-0000-0000-0000E1020000}"/>
    <cellStyle name="60% - Ênfase1 23" xfId="739" xr:uid="{00000000-0005-0000-0000-0000E2020000}"/>
    <cellStyle name="60% - Ênfase1 24" xfId="740" xr:uid="{00000000-0005-0000-0000-0000E3020000}"/>
    <cellStyle name="60% - Ênfase1 25" xfId="741" xr:uid="{00000000-0005-0000-0000-0000E4020000}"/>
    <cellStyle name="60% - Ênfase1 26" xfId="742" xr:uid="{00000000-0005-0000-0000-0000E5020000}"/>
    <cellStyle name="60% - Ênfase1 27" xfId="743" xr:uid="{00000000-0005-0000-0000-0000E6020000}"/>
    <cellStyle name="60% - Ênfase1 28" xfId="744" xr:uid="{00000000-0005-0000-0000-0000E7020000}"/>
    <cellStyle name="60% - Ênfase1 29" xfId="745" xr:uid="{00000000-0005-0000-0000-0000E8020000}"/>
    <cellStyle name="60% - Ênfase1 3" xfId="746" xr:uid="{00000000-0005-0000-0000-0000E9020000}"/>
    <cellStyle name="60% - Ênfase1 30" xfId="747" xr:uid="{00000000-0005-0000-0000-0000EA020000}"/>
    <cellStyle name="60% - Ênfase1 31" xfId="748" xr:uid="{00000000-0005-0000-0000-0000EB020000}"/>
    <cellStyle name="60% - Ênfase1 32" xfId="749" xr:uid="{00000000-0005-0000-0000-0000EC020000}"/>
    <cellStyle name="60% - Ênfase1 33" xfId="750" xr:uid="{00000000-0005-0000-0000-0000ED020000}"/>
    <cellStyle name="60% - Ênfase1 34" xfId="751" xr:uid="{00000000-0005-0000-0000-0000EE020000}"/>
    <cellStyle name="60% - Ênfase1 35" xfId="752" xr:uid="{00000000-0005-0000-0000-0000EF020000}"/>
    <cellStyle name="60% - Ênfase1 36" xfId="753" xr:uid="{00000000-0005-0000-0000-0000F0020000}"/>
    <cellStyle name="60% - Ênfase1 37" xfId="754" xr:uid="{00000000-0005-0000-0000-0000F1020000}"/>
    <cellStyle name="60% - Ênfase1 38" xfId="755" xr:uid="{00000000-0005-0000-0000-0000F2020000}"/>
    <cellStyle name="60% - Ênfase1 39" xfId="756" xr:uid="{00000000-0005-0000-0000-0000F3020000}"/>
    <cellStyle name="60% - Ênfase1 4" xfId="757" xr:uid="{00000000-0005-0000-0000-0000F4020000}"/>
    <cellStyle name="60% - Ênfase1 40" xfId="758" xr:uid="{00000000-0005-0000-0000-0000F5020000}"/>
    <cellStyle name="60% - Ênfase1 41" xfId="759" xr:uid="{00000000-0005-0000-0000-0000F6020000}"/>
    <cellStyle name="60% - Ênfase1 42" xfId="760" xr:uid="{00000000-0005-0000-0000-0000F7020000}"/>
    <cellStyle name="60% - Ênfase1 43" xfId="761" xr:uid="{00000000-0005-0000-0000-0000F8020000}"/>
    <cellStyle name="60% - Ênfase1 44" xfId="762" xr:uid="{00000000-0005-0000-0000-0000F9020000}"/>
    <cellStyle name="60% - Ênfase1 45" xfId="763" xr:uid="{00000000-0005-0000-0000-0000FA020000}"/>
    <cellStyle name="60% - Ênfase1 46" xfId="764" xr:uid="{00000000-0005-0000-0000-0000FB020000}"/>
    <cellStyle name="60% - Ênfase1 47" xfId="765" xr:uid="{00000000-0005-0000-0000-0000FC020000}"/>
    <cellStyle name="60% - Ênfase1 48" xfId="766" xr:uid="{00000000-0005-0000-0000-0000FD020000}"/>
    <cellStyle name="60% - Ênfase1 49" xfId="767" xr:uid="{00000000-0005-0000-0000-0000FE020000}"/>
    <cellStyle name="60% - Ênfase1 5" xfId="768" xr:uid="{00000000-0005-0000-0000-0000FF020000}"/>
    <cellStyle name="60% - Ênfase1 50" xfId="769" xr:uid="{00000000-0005-0000-0000-000000030000}"/>
    <cellStyle name="60% - Ênfase1 51" xfId="770" xr:uid="{00000000-0005-0000-0000-000001030000}"/>
    <cellStyle name="60% - Ênfase1 52" xfId="771" xr:uid="{00000000-0005-0000-0000-000002030000}"/>
    <cellStyle name="60% - Ênfase1 53" xfId="772" xr:uid="{00000000-0005-0000-0000-000003030000}"/>
    <cellStyle name="60% - Ênfase1 54" xfId="773" xr:uid="{00000000-0005-0000-0000-000004030000}"/>
    <cellStyle name="60% - Ênfase1 6" xfId="774" xr:uid="{00000000-0005-0000-0000-000005030000}"/>
    <cellStyle name="60% - Ênfase1 7" xfId="775" xr:uid="{00000000-0005-0000-0000-000006030000}"/>
    <cellStyle name="60% - Ênfase1 8" xfId="776" xr:uid="{00000000-0005-0000-0000-000007030000}"/>
    <cellStyle name="60% - Ênfase1 9" xfId="777" xr:uid="{00000000-0005-0000-0000-000008030000}"/>
    <cellStyle name="60% - Ênfase2 10" xfId="778" xr:uid="{00000000-0005-0000-0000-000009030000}"/>
    <cellStyle name="60% - Ênfase2 11" xfId="779" xr:uid="{00000000-0005-0000-0000-00000A030000}"/>
    <cellStyle name="60% - Ênfase2 12" xfId="780" xr:uid="{00000000-0005-0000-0000-00000B030000}"/>
    <cellStyle name="60% - Ênfase2 13" xfId="781" xr:uid="{00000000-0005-0000-0000-00000C030000}"/>
    <cellStyle name="60% - Ênfase2 14" xfId="782" xr:uid="{00000000-0005-0000-0000-00000D030000}"/>
    <cellStyle name="60% - Ênfase2 15" xfId="783" xr:uid="{00000000-0005-0000-0000-00000E030000}"/>
    <cellStyle name="60% - Ênfase2 16" xfId="784" xr:uid="{00000000-0005-0000-0000-00000F030000}"/>
    <cellStyle name="60% - Ênfase2 17" xfId="785" xr:uid="{00000000-0005-0000-0000-000010030000}"/>
    <cellStyle name="60% - Ênfase2 18" xfId="786" xr:uid="{00000000-0005-0000-0000-000011030000}"/>
    <cellStyle name="60% - Ênfase2 19" xfId="787" xr:uid="{00000000-0005-0000-0000-000012030000}"/>
    <cellStyle name="60% - Ênfase2 2" xfId="788" xr:uid="{00000000-0005-0000-0000-000013030000}"/>
    <cellStyle name="60% - Ênfase2 2 2" xfId="789" xr:uid="{00000000-0005-0000-0000-000014030000}"/>
    <cellStyle name="60% - Ênfase2 2 2 2" xfId="790" xr:uid="{00000000-0005-0000-0000-000015030000}"/>
    <cellStyle name="60% - Ênfase2 2 3" xfId="791" xr:uid="{00000000-0005-0000-0000-000016030000}"/>
    <cellStyle name="60% - Ênfase2 2 4" xfId="792" xr:uid="{00000000-0005-0000-0000-000017030000}"/>
    <cellStyle name="60% - Ênfase2 2 5" xfId="793" xr:uid="{00000000-0005-0000-0000-000018030000}"/>
    <cellStyle name="60% - Ênfase2 2 6" xfId="794" xr:uid="{00000000-0005-0000-0000-000019030000}"/>
    <cellStyle name="60% - Ênfase2 2 7" xfId="795" xr:uid="{00000000-0005-0000-0000-00001A030000}"/>
    <cellStyle name="60% - Ênfase2 20" xfId="796" xr:uid="{00000000-0005-0000-0000-00001B030000}"/>
    <cellStyle name="60% - Ênfase2 21" xfId="797" xr:uid="{00000000-0005-0000-0000-00001C030000}"/>
    <cellStyle name="60% - Ênfase2 22" xfId="798" xr:uid="{00000000-0005-0000-0000-00001D030000}"/>
    <cellStyle name="60% - Ênfase2 23" xfId="799" xr:uid="{00000000-0005-0000-0000-00001E030000}"/>
    <cellStyle name="60% - Ênfase2 24" xfId="800" xr:uid="{00000000-0005-0000-0000-00001F030000}"/>
    <cellStyle name="60% - Ênfase2 25" xfId="801" xr:uid="{00000000-0005-0000-0000-000020030000}"/>
    <cellStyle name="60% - Ênfase2 26" xfId="802" xr:uid="{00000000-0005-0000-0000-000021030000}"/>
    <cellStyle name="60% - Ênfase2 27" xfId="803" xr:uid="{00000000-0005-0000-0000-000022030000}"/>
    <cellStyle name="60% - Ênfase2 28" xfId="804" xr:uid="{00000000-0005-0000-0000-000023030000}"/>
    <cellStyle name="60% - Ênfase2 29" xfId="805" xr:uid="{00000000-0005-0000-0000-000024030000}"/>
    <cellStyle name="60% - Ênfase2 3" xfId="806" xr:uid="{00000000-0005-0000-0000-000025030000}"/>
    <cellStyle name="60% - Ênfase2 30" xfId="807" xr:uid="{00000000-0005-0000-0000-000026030000}"/>
    <cellStyle name="60% - Ênfase2 31" xfId="808" xr:uid="{00000000-0005-0000-0000-000027030000}"/>
    <cellStyle name="60% - Ênfase2 32" xfId="809" xr:uid="{00000000-0005-0000-0000-000028030000}"/>
    <cellStyle name="60% - Ênfase2 33" xfId="810" xr:uid="{00000000-0005-0000-0000-000029030000}"/>
    <cellStyle name="60% - Ênfase2 34" xfId="811" xr:uid="{00000000-0005-0000-0000-00002A030000}"/>
    <cellStyle name="60% - Ênfase2 35" xfId="812" xr:uid="{00000000-0005-0000-0000-00002B030000}"/>
    <cellStyle name="60% - Ênfase2 36" xfId="813" xr:uid="{00000000-0005-0000-0000-00002C030000}"/>
    <cellStyle name="60% - Ênfase2 37" xfId="814" xr:uid="{00000000-0005-0000-0000-00002D030000}"/>
    <cellStyle name="60% - Ênfase2 38" xfId="815" xr:uid="{00000000-0005-0000-0000-00002E030000}"/>
    <cellStyle name="60% - Ênfase2 39" xfId="816" xr:uid="{00000000-0005-0000-0000-00002F030000}"/>
    <cellStyle name="60% - Ênfase2 4" xfId="817" xr:uid="{00000000-0005-0000-0000-000030030000}"/>
    <cellStyle name="60% - Ênfase2 40" xfId="818" xr:uid="{00000000-0005-0000-0000-000031030000}"/>
    <cellStyle name="60% - Ênfase2 41" xfId="819" xr:uid="{00000000-0005-0000-0000-000032030000}"/>
    <cellStyle name="60% - Ênfase2 42" xfId="820" xr:uid="{00000000-0005-0000-0000-000033030000}"/>
    <cellStyle name="60% - Ênfase2 43" xfId="821" xr:uid="{00000000-0005-0000-0000-000034030000}"/>
    <cellStyle name="60% - Ênfase2 44" xfId="822" xr:uid="{00000000-0005-0000-0000-000035030000}"/>
    <cellStyle name="60% - Ênfase2 45" xfId="823" xr:uid="{00000000-0005-0000-0000-000036030000}"/>
    <cellStyle name="60% - Ênfase2 46" xfId="824" xr:uid="{00000000-0005-0000-0000-000037030000}"/>
    <cellStyle name="60% - Ênfase2 47" xfId="825" xr:uid="{00000000-0005-0000-0000-000038030000}"/>
    <cellStyle name="60% - Ênfase2 48" xfId="826" xr:uid="{00000000-0005-0000-0000-000039030000}"/>
    <cellStyle name="60% - Ênfase2 49" xfId="827" xr:uid="{00000000-0005-0000-0000-00003A030000}"/>
    <cellStyle name="60% - Ênfase2 5" xfId="828" xr:uid="{00000000-0005-0000-0000-00003B030000}"/>
    <cellStyle name="60% - Ênfase2 50" xfId="829" xr:uid="{00000000-0005-0000-0000-00003C030000}"/>
    <cellStyle name="60% - Ênfase2 51" xfId="830" xr:uid="{00000000-0005-0000-0000-00003D030000}"/>
    <cellStyle name="60% - Ênfase2 52" xfId="831" xr:uid="{00000000-0005-0000-0000-00003E030000}"/>
    <cellStyle name="60% - Ênfase2 53" xfId="832" xr:uid="{00000000-0005-0000-0000-00003F030000}"/>
    <cellStyle name="60% - Ênfase2 54" xfId="833" xr:uid="{00000000-0005-0000-0000-000040030000}"/>
    <cellStyle name="60% - Ênfase2 6" xfId="834" xr:uid="{00000000-0005-0000-0000-000041030000}"/>
    <cellStyle name="60% - Ênfase2 7" xfId="835" xr:uid="{00000000-0005-0000-0000-000042030000}"/>
    <cellStyle name="60% - Ênfase2 8" xfId="836" xr:uid="{00000000-0005-0000-0000-000043030000}"/>
    <cellStyle name="60% - Ênfase2 9" xfId="837" xr:uid="{00000000-0005-0000-0000-000044030000}"/>
    <cellStyle name="60% - Ênfase3 10" xfId="838" xr:uid="{00000000-0005-0000-0000-000045030000}"/>
    <cellStyle name="60% - Ênfase3 11" xfId="839" xr:uid="{00000000-0005-0000-0000-000046030000}"/>
    <cellStyle name="60% - Ênfase3 12" xfId="840" xr:uid="{00000000-0005-0000-0000-000047030000}"/>
    <cellStyle name="60% - Ênfase3 13" xfId="841" xr:uid="{00000000-0005-0000-0000-000048030000}"/>
    <cellStyle name="60% - Ênfase3 14" xfId="842" xr:uid="{00000000-0005-0000-0000-000049030000}"/>
    <cellStyle name="60% - Ênfase3 15" xfId="843" xr:uid="{00000000-0005-0000-0000-00004A030000}"/>
    <cellStyle name="60% - Ênfase3 16" xfId="844" xr:uid="{00000000-0005-0000-0000-00004B030000}"/>
    <cellStyle name="60% - Ênfase3 17" xfId="845" xr:uid="{00000000-0005-0000-0000-00004C030000}"/>
    <cellStyle name="60% - Ênfase3 18" xfId="846" xr:uid="{00000000-0005-0000-0000-00004D030000}"/>
    <cellStyle name="60% - Ênfase3 19" xfId="847" xr:uid="{00000000-0005-0000-0000-00004E030000}"/>
    <cellStyle name="60% - Ênfase3 2" xfId="848" xr:uid="{00000000-0005-0000-0000-00004F030000}"/>
    <cellStyle name="60% - Ênfase3 2 2" xfId="849" xr:uid="{00000000-0005-0000-0000-000050030000}"/>
    <cellStyle name="60% - Ênfase3 2 3" xfId="850" xr:uid="{00000000-0005-0000-0000-000051030000}"/>
    <cellStyle name="60% - Ênfase3 2 4" xfId="851" xr:uid="{00000000-0005-0000-0000-000052030000}"/>
    <cellStyle name="60% - Ênfase3 2 5" xfId="852" xr:uid="{00000000-0005-0000-0000-000053030000}"/>
    <cellStyle name="60% - Ênfase3 2 6" xfId="853" xr:uid="{00000000-0005-0000-0000-000054030000}"/>
    <cellStyle name="60% - Ênfase3 2 7" xfId="854" xr:uid="{00000000-0005-0000-0000-000055030000}"/>
    <cellStyle name="60% - Ênfase3 20" xfId="855" xr:uid="{00000000-0005-0000-0000-000056030000}"/>
    <cellStyle name="60% - Ênfase3 21" xfId="856" xr:uid="{00000000-0005-0000-0000-000057030000}"/>
    <cellStyle name="60% - Ênfase3 22" xfId="857" xr:uid="{00000000-0005-0000-0000-000058030000}"/>
    <cellStyle name="60% - Ênfase3 23" xfId="858" xr:uid="{00000000-0005-0000-0000-000059030000}"/>
    <cellStyle name="60% - Ênfase3 24" xfId="859" xr:uid="{00000000-0005-0000-0000-00005A030000}"/>
    <cellStyle name="60% - Ênfase3 25" xfId="860" xr:uid="{00000000-0005-0000-0000-00005B030000}"/>
    <cellStyle name="60% - Ênfase3 26" xfId="861" xr:uid="{00000000-0005-0000-0000-00005C030000}"/>
    <cellStyle name="60% - Ênfase3 27" xfId="862" xr:uid="{00000000-0005-0000-0000-00005D030000}"/>
    <cellStyle name="60% - Ênfase3 28" xfId="863" xr:uid="{00000000-0005-0000-0000-00005E030000}"/>
    <cellStyle name="60% - Ênfase3 29" xfId="864" xr:uid="{00000000-0005-0000-0000-00005F030000}"/>
    <cellStyle name="60% - Ênfase3 3" xfId="865" xr:uid="{00000000-0005-0000-0000-000060030000}"/>
    <cellStyle name="60% - Ênfase3 30" xfId="866" xr:uid="{00000000-0005-0000-0000-000061030000}"/>
    <cellStyle name="60% - Ênfase3 31" xfId="867" xr:uid="{00000000-0005-0000-0000-000062030000}"/>
    <cellStyle name="60% - Ênfase3 32" xfId="868" xr:uid="{00000000-0005-0000-0000-000063030000}"/>
    <cellStyle name="60% - Ênfase3 33" xfId="869" xr:uid="{00000000-0005-0000-0000-000064030000}"/>
    <cellStyle name="60% - Ênfase3 34" xfId="870" xr:uid="{00000000-0005-0000-0000-000065030000}"/>
    <cellStyle name="60% - Ênfase3 35" xfId="871" xr:uid="{00000000-0005-0000-0000-000066030000}"/>
    <cellStyle name="60% - Ênfase3 36" xfId="872" xr:uid="{00000000-0005-0000-0000-000067030000}"/>
    <cellStyle name="60% - Ênfase3 37" xfId="873" xr:uid="{00000000-0005-0000-0000-000068030000}"/>
    <cellStyle name="60% - Ênfase3 38" xfId="874" xr:uid="{00000000-0005-0000-0000-000069030000}"/>
    <cellStyle name="60% - Ênfase3 39" xfId="875" xr:uid="{00000000-0005-0000-0000-00006A030000}"/>
    <cellStyle name="60% - Ênfase3 4" xfId="876" xr:uid="{00000000-0005-0000-0000-00006B030000}"/>
    <cellStyle name="60% - Ênfase3 40" xfId="877" xr:uid="{00000000-0005-0000-0000-00006C030000}"/>
    <cellStyle name="60% - Ênfase3 41" xfId="878" xr:uid="{00000000-0005-0000-0000-00006D030000}"/>
    <cellStyle name="60% - Ênfase3 42" xfId="879" xr:uid="{00000000-0005-0000-0000-00006E030000}"/>
    <cellStyle name="60% - Ênfase3 43" xfId="880" xr:uid="{00000000-0005-0000-0000-00006F030000}"/>
    <cellStyle name="60% - Ênfase3 44" xfId="881" xr:uid="{00000000-0005-0000-0000-000070030000}"/>
    <cellStyle name="60% - Ênfase3 45" xfId="882" xr:uid="{00000000-0005-0000-0000-000071030000}"/>
    <cellStyle name="60% - Ênfase3 46" xfId="883" xr:uid="{00000000-0005-0000-0000-000072030000}"/>
    <cellStyle name="60% - Ênfase3 47" xfId="884" xr:uid="{00000000-0005-0000-0000-000073030000}"/>
    <cellStyle name="60% - Ênfase3 48" xfId="885" xr:uid="{00000000-0005-0000-0000-000074030000}"/>
    <cellStyle name="60% - Ênfase3 49" xfId="886" xr:uid="{00000000-0005-0000-0000-000075030000}"/>
    <cellStyle name="60% - Ênfase3 5" xfId="887" xr:uid="{00000000-0005-0000-0000-000076030000}"/>
    <cellStyle name="60% - Ênfase3 50" xfId="888" xr:uid="{00000000-0005-0000-0000-000077030000}"/>
    <cellStyle name="60% - Ênfase3 51" xfId="889" xr:uid="{00000000-0005-0000-0000-000078030000}"/>
    <cellStyle name="60% - Ênfase3 52" xfId="890" xr:uid="{00000000-0005-0000-0000-000079030000}"/>
    <cellStyle name="60% - Ênfase3 53" xfId="891" xr:uid="{00000000-0005-0000-0000-00007A030000}"/>
    <cellStyle name="60% - Ênfase3 54" xfId="892" xr:uid="{00000000-0005-0000-0000-00007B030000}"/>
    <cellStyle name="60% - Ênfase3 6" xfId="893" xr:uid="{00000000-0005-0000-0000-00007C030000}"/>
    <cellStyle name="60% - Ênfase3 7" xfId="894" xr:uid="{00000000-0005-0000-0000-00007D030000}"/>
    <cellStyle name="60% - Ênfase3 8" xfId="895" xr:uid="{00000000-0005-0000-0000-00007E030000}"/>
    <cellStyle name="60% - Ênfase3 9" xfId="896" xr:uid="{00000000-0005-0000-0000-00007F030000}"/>
    <cellStyle name="60% - Ênfase4 10" xfId="897" xr:uid="{00000000-0005-0000-0000-000080030000}"/>
    <cellStyle name="60% - Ênfase4 11" xfId="898" xr:uid="{00000000-0005-0000-0000-000081030000}"/>
    <cellStyle name="60% - Ênfase4 12" xfId="899" xr:uid="{00000000-0005-0000-0000-000082030000}"/>
    <cellStyle name="60% - Ênfase4 13" xfId="900" xr:uid="{00000000-0005-0000-0000-000083030000}"/>
    <cellStyle name="60% - Ênfase4 14" xfId="901" xr:uid="{00000000-0005-0000-0000-000084030000}"/>
    <cellStyle name="60% - Ênfase4 15" xfId="902" xr:uid="{00000000-0005-0000-0000-000085030000}"/>
    <cellStyle name="60% - Ênfase4 16" xfId="903" xr:uid="{00000000-0005-0000-0000-000086030000}"/>
    <cellStyle name="60% - Ênfase4 17" xfId="904" xr:uid="{00000000-0005-0000-0000-000087030000}"/>
    <cellStyle name="60% - Ênfase4 18" xfId="905" xr:uid="{00000000-0005-0000-0000-000088030000}"/>
    <cellStyle name="60% - Ênfase4 19" xfId="906" xr:uid="{00000000-0005-0000-0000-000089030000}"/>
    <cellStyle name="60% - Ênfase4 2" xfId="907" xr:uid="{00000000-0005-0000-0000-00008A030000}"/>
    <cellStyle name="60% - Ênfase4 2 2" xfId="908" xr:uid="{00000000-0005-0000-0000-00008B030000}"/>
    <cellStyle name="60% - Ênfase4 2 3" xfId="909" xr:uid="{00000000-0005-0000-0000-00008C030000}"/>
    <cellStyle name="60% - Ênfase4 2 4" xfId="910" xr:uid="{00000000-0005-0000-0000-00008D030000}"/>
    <cellStyle name="60% - Ênfase4 2 5" xfId="911" xr:uid="{00000000-0005-0000-0000-00008E030000}"/>
    <cellStyle name="60% - Ênfase4 2 6" xfId="912" xr:uid="{00000000-0005-0000-0000-00008F030000}"/>
    <cellStyle name="60% - Ênfase4 2 7" xfId="913" xr:uid="{00000000-0005-0000-0000-000090030000}"/>
    <cellStyle name="60% - Ênfase4 20" xfId="914" xr:uid="{00000000-0005-0000-0000-000091030000}"/>
    <cellStyle name="60% - Ênfase4 21" xfId="915" xr:uid="{00000000-0005-0000-0000-000092030000}"/>
    <cellStyle name="60% - Ênfase4 22" xfId="916" xr:uid="{00000000-0005-0000-0000-000093030000}"/>
    <cellStyle name="60% - Ênfase4 23" xfId="917" xr:uid="{00000000-0005-0000-0000-000094030000}"/>
    <cellStyle name="60% - Ênfase4 24" xfId="918" xr:uid="{00000000-0005-0000-0000-000095030000}"/>
    <cellStyle name="60% - Ênfase4 25" xfId="919" xr:uid="{00000000-0005-0000-0000-000096030000}"/>
    <cellStyle name="60% - Ênfase4 26" xfId="920" xr:uid="{00000000-0005-0000-0000-000097030000}"/>
    <cellStyle name="60% - Ênfase4 27" xfId="921" xr:uid="{00000000-0005-0000-0000-000098030000}"/>
    <cellStyle name="60% - Ênfase4 28" xfId="922" xr:uid="{00000000-0005-0000-0000-000099030000}"/>
    <cellStyle name="60% - Ênfase4 29" xfId="923" xr:uid="{00000000-0005-0000-0000-00009A030000}"/>
    <cellStyle name="60% - Ênfase4 3" xfId="924" xr:uid="{00000000-0005-0000-0000-00009B030000}"/>
    <cellStyle name="60% - Ênfase4 30" xfId="925" xr:uid="{00000000-0005-0000-0000-00009C030000}"/>
    <cellStyle name="60% - Ênfase4 31" xfId="926" xr:uid="{00000000-0005-0000-0000-00009D030000}"/>
    <cellStyle name="60% - Ênfase4 32" xfId="927" xr:uid="{00000000-0005-0000-0000-00009E030000}"/>
    <cellStyle name="60% - Ênfase4 33" xfId="928" xr:uid="{00000000-0005-0000-0000-00009F030000}"/>
    <cellStyle name="60% - Ênfase4 34" xfId="929" xr:uid="{00000000-0005-0000-0000-0000A0030000}"/>
    <cellStyle name="60% - Ênfase4 35" xfId="930" xr:uid="{00000000-0005-0000-0000-0000A1030000}"/>
    <cellStyle name="60% - Ênfase4 36" xfId="931" xr:uid="{00000000-0005-0000-0000-0000A2030000}"/>
    <cellStyle name="60% - Ênfase4 37" xfId="932" xr:uid="{00000000-0005-0000-0000-0000A3030000}"/>
    <cellStyle name="60% - Ênfase4 38" xfId="933" xr:uid="{00000000-0005-0000-0000-0000A4030000}"/>
    <cellStyle name="60% - Ênfase4 39" xfId="934" xr:uid="{00000000-0005-0000-0000-0000A5030000}"/>
    <cellStyle name="60% - Ênfase4 4" xfId="935" xr:uid="{00000000-0005-0000-0000-0000A6030000}"/>
    <cellStyle name="60% - Ênfase4 40" xfId="936" xr:uid="{00000000-0005-0000-0000-0000A7030000}"/>
    <cellStyle name="60% - Ênfase4 41" xfId="937" xr:uid="{00000000-0005-0000-0000-0000A8030000}"/>
    <cellStyle name="60% - Ênfase4 42" xfId="938" xr:uid="{00000000-0005-0000-0000-0000A9030000}"/>
    <cellStyle name="60% - Ênfase4 43" xfId="939" xr:uid="{00000000-0005-0000-0000-0000AA030000}"/>
    <cellStyle name="60% - Ênfase4 44" xfId="940" xr:uid="{00000000-0005-0000-0000-0000AB030000}"/>
    <cellStyle name="60% - Ênfase4 45" xfId="941" xr:uid="{00000000-0005-0000-0000-0000AC030000}"/>
    <cellStyle name="60% - Ênfase4 46" xfId="942" xr:uid="{00000000-0005-0000-0000-0000AD030000}"/>
    <cellStyle name="60% - Ênfase4 47" xfId="943" xr:uid="{00000000-0005-0000-0000-0000AE030000}"/>
    <cellStyle name="60% - Ênfase4 48" xfId="944" xr:uid="{00000000-0005-0000-0000-0000AF030000}"/>
    <cellStyle name="60% - Ênfase4 49" xfId="945" xr:uid="{00000000-0005-0000-0000-0000B0030000}"/>
    <cellStyle name="60% - Ênfase4 5" xfId="946" xr:uid="{00000000-0005-0000-0000-0000B1030000}"/>
    <cellStyle name="60% - Ênfase4 50" xfId="947" xr:uid="{00000000-0005-0000-0000-0000B2030000}"/>
    <cellStyle name="60% - Ênfase4 51" xfId="948" xr:uid="{00000000-0005-0000-0000-0000B3030000}"/>
    <cellStyle name="60% - Ênfase4 52" xfId="949" xr:uid="{00000000-0005-0000-0000-0000B4030000}"/>
    <cellStyle name="60% - Ênfase4 53" xfId="950" xr:uid="{00000000-0005-0000-0000-0000B5030000}"/>
    <cellStyle name="60% - Ênfase4 54" xfId="951" xr:uid="{00000000-0005-0000-0000-0000B6030000}"/>
    <cellStyle name="60% - Ênfase4 6" xfId="952" xr:uid="{00000000-0005-0000-0000-0000B7030000}"/>
    <cellStyle name="60% - Ênfase4 7" xfId="953" xr:uid="{00000000-0005-0000-0000-0000B8030000}"/>
    <cellStyle name="60% - Ênfase4 8" xfId="954" xr:uid="{00000000-0005-0000-0000-0000B9030000}"/>
    <cellStyle name="60% - Ênfase4 9" xfId="955" xr:uid="{00000000-0005-0000-0000-0000BA030000}"/>
    <cellStyle name="60% - Ênfase5 10" xfId="956" xr:uid="{00000000-0005-0000-0000-0000BB030000}"/>
    <cellStyle name="60% - Ênfase5 11" xfId="957" xr:uid="{00000000-0005-0000-0000-0000BC030000}"/>
    <cellStyle name="60% - Ênfase5 12" xfId="958" xr:uid="{00000000-0005-0000-0000-0000BD030000}"/>
    <cellStyle name="60% - Ênfase5 13" xfId="959" xr:uid="{00000000-0005-0000-0000-0000BE030000}"/>
    <cellStyle name="60% - Ênfase5 14" xfId="960" xr:uid="{00000000-0005-0000-0000-0000BF030000}"/>
    <cellStyle name="60% - Ênfase5 15" xfId="961" xr:uid="{00000000-0005-0000-0000-0000C0030000}"/>
    <cellStyle name="60% - Ênfase5 16" xfId="962" xr:uid="{00000000-0005-0000-0000-0000C1030000}"/>
    <cellStyle name="60% - Ênfase5 17" xfId="963" xr:uid="{00000000-0005-0000-0000-0000C2030000}"/>
    <cellStyle name="60% - Ênfase5 18" xfId="964" xr:uid="{00000000-0005-0000-0000-0000C3030000}"/>
    <cellStyle name="60% - Ênfase5 19" xfId="965" xr:uid="{00000000-0005-0000-0000-0000C4030000}"/>
    <cellStyle name="60% - Ênfase5 2" xfId="966" xr:uid="{00000000-0005-0000-0000-0000C5030000}"/>
    <cellStyle name="60% - Ênfase5 2 2" xfId="967" xr:uid="{00000000-0005-0000-0000-0000C6030000}"/>
    <cellStyle name="60% - Ênfase5 2 2 2" xfId="968" xr:uid="{00000000-0005-0000-0000-0000C7030000}"/>
    <cellStyle name="60% - Ênfase5 2 3" xfId="969" xr:uid="{00000000-0005-0000-0000-0000C8030000}"/>
    <cellStyle name="60% - Ênfase5 2 4" xfId="970" xr:uid="{00000000-0005-0000-0000-0000C9030000}"/>
    <cellStyle name="60% - Ênfase5 2 5" xfId="971" xr:uid="{00000000-0005-0000-0000-0000CA030000}"/>
    <cellStyle name="60% - Ênfase5 2 6" xfId="972" xr:uid="{00000000-0005-0000-0000-0000CB030000}"/>
    <cellStyle name="60% - Ênfase5 2 7" xfId="973" xr:uid="{00000000-0005-0000-0000-0000CC030000}"/>
    <cellStyle name="60% - Ênfase5 20" xfId="974" xr:uid="{00000000-0005-0000-0000-0000CD030000}"/>
    <cellStyle name="60% - Ênfase5 21" xfId="975" xr:uid="{00000000-0005-0000-0000-0000CE030000}"/>
    <cellStyle name="60% - Ênfase5 22" xfId="976" xr:uid="{00000000-0005-0000-0000-0000CF030000}"/>
    <cellStyle name="60% - Ênfase5 23" xfId="977" xr:uid="{00000000-0005-0000-0000-0000D0030000}"/>
    <cellStyle name="60% - Ênfase5 24" xfId="978" xr:uid="{00000000-0005-0000-0000-0000D1030000}"/>
    <cellStyle name="60% - Ênfase5 25" xfId="979" xr:uid="{00000000-0005-0000-0000-0000D2030000}"/>
    <cellStyle name="60% - Ênfase5 26" xfId="980" xr:uid="{00000000-0005-0000-0000-0000D3030000}"/>
    <cellStyle name="60% - Ênfase5 27" xfId="981" xr:uid="{00000000-0005-0000-0000-0000D4030000}"/>
    <cellStyle name="60% - Ênfase5 28" xfId="982" xr:uid="{00000000-0005-0000-0000-0000D5030000}"/>
    <cellStyle name="60% - Ênfase5 29" xfId="983" xr:uid="{00000000-0005-0000-0000-0000D6030000}"/>
    <cellStyle name="60% - Ênfase5 3" xfId="984" xr:uid="{00000000-0005-0000-0000-0000D7030000}"/>
    <cellStyle name="60% - Ênfase5 30" xfId="985" xr:uid="{00000000-0005-0000-0000-0000D8030000}"/>
    <cellStyle name="60% - Ênfase5 31" xfId="986" xr:uid="{00000000-0005-0000-0000-0000D9030000}"/>
    <cellStyle name="60% - Ênfase5 32" xfId="987" xr:uid="{00000000-0005-0000-0000-0000DA030000}"/>
    <cellStyle name="60% - Ênfase5 33" xfId="988" xr:uid="{00000000-0005-0000-0000-0000DB030000}"/>
    <cellStyle name="60% - Ênfase5 34" xfId="989" xr:uid="{00000000-0005-0000-0000-0000DC030000}"/>
    <cellStyle name="60% - Ênfase5 35" xfId="990" xr:uid="{00000000-0005-0000-0000-0000DD030000}"/>
    <cellStyle name="60% - Ênfase5 36" xfId="991" xr:uid="{00000000-0005-0000-0000-0000DE030000}"/>
    <cellStyle name="60% - Ênfase5 37" xfId="992" xr:uid="{00000000-0005-0000-0000-0000DF030000}"/>
    <cellStyle name="60% - Ênfase5 38" xfId="993" xr:uid="{00000000-0005-0000-0000-0000E0030000}"/>
    <cellStyle name="60% - Ênfase5 39" xfId="994" xr:uid="{00000000-0005-0000-0000-0000E1030000}"/>
    <cellStyle name="60% - Ênfase5 4" xfId="995" xr:uid="{00000000-0005-0000-0000-0000E2030000}"/>
    <cellStyle name="60% - Ênfase5 40" xfId="996" xr:uid="{00000000-0005-0000-0000-0000E3030000}"/>
    <cellStyle name="60% - Ênfase5 41" xfId="997" xr:uid="{00000000-0005-0000-0000-0000E4030000}"/>
    <cellStyle name="60% - Ênfase5 42" xfId="998" xr:uid="{00000000-0005-0000-0000-0000E5030000}"/>
    <cellStyle name="60% - Ênfase5 43" xfId="999" xr:uid="{00000000-0005-0000-0000-0000E6030000}"/>
    <cellStyle name="60% - Ênfase5 44" xfId="1000" xr:uid="{00000000-0005-0000-0000-0000E7030000}"/>
    <cellStyle name="60% - Ênfase5 45" xfId="1001" xr:uid="{00000000-0005-0000-0000-0000E8030000}"/>
    <cellStyle name="60% - Ênfase5 46" xfId="1002" xr:uid="{00000000-0005-0000-0000-0000E9030000}"/>
    <cellStyle name="60% - Ênfase5 47" xfId="1003" xr:uid="{00000000-0005-0000-0000-0000EA030000}"/>
    <cellStyle name="60% - Ênfase5 48" xfId="1004" xr:uid="{00000000-0005-0000-0000-0000EB030000}"/>
    <cellStyle name="60% - Ênfase5 49" xfId="1005" xr:uid="{00000000-0005-0000-0000-0000EC030000}"/>
    <cellStyle name="60% - Ênfase5 5" xfId="1006" xr:uid="{00000000-0005-0000-0000-0000ED030000}"/>
    <cellStyle name="60% - Ênfase5 50" xfId="1007" xr:uid="{00000000-0005-0000-0000-0000EE030000}"/>
    <cellStyle name="60% - Ênfase5 51" xfId="1008" xr:uid="{00000000-0005-0000-0000-0000EF030000}"/>
    <cellStyle name="60% - Ênfase5 52" xfId="1009" xr:uid="{00000000-0005-0000-0000-0000F0030000}"/>
    <cellStyle name="60% - Ênfase5 53" xfId="1010" xr:uid="{00000000-0005-0000-0000-0000F1030000}"/>
    <cellStyle name="60% - Ênfase5 54" xfId="1011" xr:uid="{00000000-0005-0000-0000-0000F2030000}"/>
    <cellStyle name="60% - Ênfase5 6" xfId="1012" xr:uid="{00000000-0005-0000-0000-0000F3030000}"/>
    <cellStyle name="60% - Ênfase5 7" xfId="1013" xr:uid="{00000000-0005-0000-0000-0000F4030000}"/>
    <cellStyle name="60% - Ênfase5 8" xfId="1014" xr:uid="{00000000-0005-0000-0000-0000F5030000}"/>
    <cellStyle name="60% - Ênfase5 9" xfId="1015" xr:uid="{00000000-0005-0000-0000-0000F6030000}"/>
    <cellStyle name="60% - Ênfase6 10" xfId="1016" xr:uid="{00000000-0005-0000-0000-0000F7030000}"/>
    <cellStyle name="60% - Ênfase6 11" xfId="1017" xr:uid="{00000000-0005-0000-0000-0000F8030000}"/>
    <cellStyle name="60% - Ênfase6 12" xfId="1018" xr:uid="{00000000-0005-0000-0000-0000F9030000}"/>
    <cellStyle name="60% - Ênfase6 13" xfId="1019" xr:uid="{00000000-0005-0000-0000-0000FA030000}"/>
    <cellStyle name="60% - Ênfase6 14" xfId="1020" xr:uid="{00000000-0005-0000-0000-0000FB030000}"/>
    <cellStyle name="60% - Ênfase6 15" xfId="1021" xr:uid="{00000000-0005-0000-0000-0000FC030000}"/>
    <cellStyle name="60% - Ênfase6 16" xfId="1022" xr:uid="{00000000-0005-0000-0000-0000FD030000}"/>
    <cellStyle name="60% - Ênfase6 17" xfId="1023" xr:uid="{00000000-0005-0000-0000-0000FE030000}"/>
    <cellStyle name="60% - Ênfase6 18" xfId="1024" xr:uid="{00000000-0005-0000-0000-0000FF030000}"/>
    <cellStyle name="60% - Ênfase6 19" xfId="1025" xr:uid="{00000000-0005-0000-0000-000000040000}"/>
    <cellStyle name="60% - Ênfase6 2" xfId="1026" xr:uid="{00000000-0005-0000-0000-000001040000}"/>
    <cellStyle name="60% - Ênfase6 2 2" xfId="1027" xr:uid="{00000000-0005-0000-0000-000002040000}"/>
    <cellStyle name="60% - Ênfase6 2 3" xfId="1028" xr:uid="{00000000-0005-0000-0000-000003040000}"/>
    <cellStyle name="60% - Ênfase6 2 4" xfId="1029" xr:uid="{00000000-0005-0000-0000-000004040000}"/>
    <cellStyle name="60% - Ênfase6 2 5" xfId="1030" xr:uid="{00000000-0005-0000-0000-000005040000}"/>
    <cellStyle name="60% - Ênfase6 2 6" xfId="1031" xr:uid="{00000000-0005-0000-0000-000006040000}"/>
    <cellStyle name="60% - Ênfase6 2 7" xfId="1032" xr:uid="{00000000-0005-0000-0000-000007040000}"/>
    <cellStyle name="60% - Ênfase6 20" xfId="1033" xr:uid="{00000000-0005-0000-0000-000008040000}"/>
    <cellStyle name="60% - Ênfase6 21" xfId="1034" xr:uid="{00000000-0005-0000-0000-000009040000}"/>
    <cellStyle name="60% - Ênfase6 22" xfId="1035" xr:uid="{00000000-0005-0000-0000-00000A040000}"/>
    <cellStyle name="60% - Ênfase6 23" xfId="1036" xr:uid="{00000000-0005-0000-0000-00000B040000}"/>
    <cellStyle name="60% - Ênfase6 24" xfId="1037" xr:uid="{00000000-0005-0000-0000-00000C040000}"/>
    <cellStyle name="60% - Ênfase6 25" xfId="1038" xr:uid="{00000000-0005-0000-0000-00000D040000}"/>
    <cellStyle name="60% - Ênfase6 26" xfId="1039" xr:uid="{00000000-0005-0000-0000-00000E040000}"/>
    <cellStyle name="60% - Ênfase6 27" xfId="1040" xr:uid="{00000000-0005-0000-0000-00000F040000}"/>
    <cellStyle name="60% - Ênfase6 28" xfId="1041" xr:uid="{00000000-0005-0000-0000-000010040000}"/>
    <cellStyle name="60% - Ênfase6 29" xfId="1042" xr:uid="{00000000-0005-0000-0000-000011040000}"/>
    <cellStyle name="60% - Ênfase6 3" xfId="1043" xr:uid="{00000000-0005-0000-0000-000012040000}"/>
    <cellStyle name="60% - Ênfase6 30" xfId="1044" xr:uid="{00000000-0005-0000-0000-000013040000}"/>
    <cellStyle name="60% - Ênfase6 31" xfId="1045" xr:uid="{00000000-0005-0000-0000-000014040000}"/>
    <cellStyle name="60% - Ênfase6 32" xfId="1046" xr:uid="{00000000-0005-0000-0000-000015040000}"/>
    <cellStyle name="60% - Ênfase6 33" xfId="1047" xr:uid="{00000000-0005-0000-0000-000016040000}"/>
    <cellStyle name="60% - Ênfase6 34" xfId="1048" xr:uid="{00000000-0005-0000-0000-000017040000}"/>
    <cellStyle name="60% - Ênfase6 35" xfId="1049" xr:uid="{00000000-0005-0000-0000-000018040000}"/>
    <cellStyle name="60% - Ênfase6 36" xfId="1050" xr:uid="{00000000-0005-0000-0000-000019040000}"/>
    <cellStyle name="60% - Ênfase6 37" xfId="1051" xr:uid="{00000000-0005-0000-0000-00001A040000}"/>
    <cellStyle name="60% - Ênfase6 38" xfId="1052" xr:uid="{00000000-0005-0000-0000-00001B040000}"/>
    <cellStyle name="60% - Ênfase6 39" xfId="1053" xr:uid="{00000000-0005-0000-0000-00001C040000}"/>
    <cellStyle name="60% - Ênfase6 4" xfId="1054" xr:uid="{00000000-0005-0000-0000-00001D040000}"/>
    <cellStyle name="60% - Ênfase6 40" xfId="1055" xr:uid="{00000000-0005-0000-0000-00001E040000}"/>
    <cellStyle name="60% - Ênfase6 41" xfId="1056" xr:uid="{00000000-0005-0000-0000-00001F040000}"/>
    <cellStyle name="60% - Ênfase6 42" xfId="1057" xr:uid="{00000000-0005-0000-0000-000020040000}"/>
    <cellStyle name="60% - Ênfase6 43" xfId="1058" xr:uid="{00000000-0005-0000-0000-000021040000}"/>
    <cellStyle name="60% - Ênfase6 44" xfId="1059" xr:uid="{00000000-0005-0000-0000-000022040000}"/>
    <cellStyle name="60% - Ênfase6 45" xfId="1060" xr:uid="{00000000-0005-0000-0000-000023040000}"/>
    <cellStyle name="60% - Ênfase6 46" xfId="1061" xr:uid="{00000000-0005-0000-0000-000024040000}"/>
    <cellStyle name="60% - Ênfase6 47" xfId="1062" xr:uid="{00000000-0005-0000-0000-000025040000}"/>
    <cellStyle name="60% - Ênfase6 48" xfId="1063" xr:uid="{00000000-0005-0000-0000-000026040000}"/>
    <cellStyle name="60% - Ênfase6 49" xfId="1064" xr:uid="{00000000-0005-0000-0000-000027040000}"/>
    <cellStyle name="60% - Ênfase6 5" xfId="1065" xr:uid="{00000000-0005-0000-0000-000028040000}"/>
    <cellStyle name="60% - Ênfase6 50" xfId="1066" xr:uid="{00000000-0005-0000-0000-000029040000}"/>
    <cellStyle name="60% - Ênfase6 51" xfId="1067" xr:uid="{00000000-0005-0000-0000-00002A040000}"/>
    <cellStyle name="60% - Ênfase6 52" xfId="1068" xr:uid="{00000000-0005-0000-0000-00002B040000}"/>
    <cellStyle name="60% - Ênfase6 53" xfId="1069" xr:uid="{00000000-0005-0000-0000-00002C040000}"/>
    <cellStyle name="60% - Ênfase6 54" xfId="1070" xr:uid="{00000000-0005-0000-0000-00002D040000}"/>
    <cellStyle name="60% - Ênfase6 6" xfId="1071" xr:uid="{00000000-0005-0000-0000-00002E040000}"/>
    <cellStyle name="60% - Ênfase6 7" xfId="1072" xr:uid="{00000000-0005-0000-0000-00002F040000}"/>
    <cellStyle name="60% - Ênfase6 8" xfId="1073" xr:uid="{00000000-0005-0000-0000-000030040000}"/>
    <cellStyle name="60% - Ênfase6 9" xfId="1074" xr:uid="{00000000-0005-0000-0000-000031040000}"/>
    <cellStyle name="Accent" xfId="1075" xr:uid="{00000000-0005-0000-0000-000032040000}"/>
    <cellStyle name="Accent 1" xfId="1076" xr:uid="{00000000-0005-0000-0000-000033040000}"/>
    <cellStyle name="Accent 1 10" xfId="1077" xr:uid="{00000000-0005-0000-0000-000034040000}"/>
    <cellStyle name="Accent 1 11" xfId="1078" xr:uid="{00000000-0005-0000-0000-000035040000}"/>
    <cellStyle name="Accent 1 12" xfId="1079" xr:uid="{00000000-0005-0000-0000-000036040000}"/>
    <cellStyle name="Accent 1 13" xfId="1080" xr:uid="{00000000-0005-0000-0000-000037040000}"/>
    <cellStyle name="Accent 1 14" xfId="1081" xr:uid="{00000000-0005-0000-0000-000038040000}"/>
    <cellStyle name="Accent 1 15" xfId="1082" xr:uid="{00000000-0005-0000-0000-000039040000}"/>
    <cellStyle name="Accent 1 16" xfId="1083" xr:uid="{00000000-0005-0000-0000-00003A040000}"/>
    <cellStyle name="Accent 1 17" xfId="1084" xr:uid="{00000000-0005-0000-0000-00003B040000}"/>
    <cellStyle name="Accent 1 18" xfId="1085" xr:uid="{00000000-0005-0000-0000-00003C040000}"/>
    <cellStyle name="Accent 1 19" xfId="1086" xr:uid="{00000000-0005-0000-0000-00003D040000}"/>
    <cellStyle name="Accent 1 2" xfId="1087" xr:uid="{00000000-0005-0000-0000-00003E040000}"/>
    <cellStyle name="Accent 1 2 10" xfId="1088" xr:uid="{00000000-0005-0000-0000-00003F040000}"/>
    <cellStyle name="Accent 1 2 11" xfId="1089" xr:uid="{00000000-0005-0000-0000-000040040000}"/>
    <cellStyle name="Accent 1 2 12" xfId="1090" xr:uid="{00000000-0005-0000-0000-000041040000}"/>
    <cellStyle name="Accent 1 2 13" xfId="1091" xr:uid="{00000000-0005-0000-0000-000042040000}"/>
    <cellStyle name="Accent 1 2 14" xfId="1092" xr:uid="{00000000-0005-0000-0000-000043040000}"/>
    <cellStyle name="Accent 1 2 15" xfId="1093" xr:uid="{00000000-0005-0000-0000-000044040000}"/>
    <cellStyle name="Accent 1 2 2" xfId="1094" xr:uid="{00000000-0005-0000-0000-000045040000}"/>
    <cellStyle name="Accent 1 2 3" xfId="1095" xr:uid="{00000000-0005-0000-0000-000046040000}"/>
    <cellStyle name="Accent 1 2 4" xfId="1096" xr:uid="{00000000-0005-0000-0000-000047040000}"/>
    <cellStyle name="Accent 1 2 5" xfId="1097" xr:uid="{00000000-0005-0000-0000-000048040000}"/>
    <cellStyle name="Accent 1 2 6" xfId="1098" xr:uid="{00000000-0005-0000-0000-000049040000}"/>
    <cellStyle name="Accent 1 2 7" xfId="1099" xr:uid="{00000000-0005-0000-0000-00004A040000}"/>
    <cellStyle name="Accent 1 2 8" xfId="1100" xr:uid="{00000000-0005-0000-0000-00004B040000}"/>
    <cellStyle name="Accent 1 2 9" xfId="1101" xr:uid="{00000000-0005-0000-0000-00004C040000}"/>
    <cellStyle name="Accent 1 20" xfId="1102" xr:uid="{00000000-0005-0000-0000-00004D040000}"/>
    <cellStyle name="Accent 1 21" xfId="1103" xr:uid="{00000000-0005-0000-0000-00004E040000}"/>
    <cellStyle name="Accent 1 22" xfId="1104" xr:uid="{00000000-0005-0000-0000-00004F040000}"/>
    <cellStyle name="Accent 1 23" xfId="1105" xr:uid="{00000000-0005-0000-0000-000050040000}"/>
    <cellStyle name="Accent 1 24" xfId="1106" xr:uid="{00000000-0005-0000-0000-000051040000}"/>
    <cellStyle name="Accent 1 25" xfId="1107" xr:uid="{00000000-0005-0000-0000-000052040000}"/>
    <cellStyle name="Accent 1 26" xfId="1108" xr:uid="{00000000-0005-0000-0000-000053040000}"/>
    <cellStyle name="Accent 1 27" xfId="1109" xr:uid="{00000000-0005-0000-0000-000054040000}"/>
    <cellStyle name="Accent 1 28" xfId="1110" xr:uid="{00000000-0005-0000-0000-000055040000}"/>
    <cellStyle name="Accent 1 29" xfId="1111" xr:uid="{00000000-0005-0000-0000-000056040000}"/>
    <cellStyle name="Accent 1 3" xfId="1112" xr:uid="{00000000-0005-0000-0000-000057040000}"/>
    <cellStyle name="Accent 1 30" xfId="1113" xr:uid="{00000000-0005-0000-0000-000058040000}"/>
    <cellStyle name="Accent 1 31" xfId="1114" xr:uid="{00000000-0005-0000-0000-000059040000}"/>
    <cellStyle name="Accent 1 32" xfId="1115" xr:uid="{00000000-0005-0000-0000-00005A040000}"/>
    <cellStyle name="Accent 1 33" xfId="1116" xr:uid="{00000000-0005-0000-0000-00005B040000}"/>
    <cellStyle name="Accent 1 34" xfId="1117" xr:uid="{00000000-0005-0000-0000-00005C040000}"/>
    <cellStyle name="Accent 1 35" xfId="1118" xr:uid="{00000000-0005-0000-0000-00005D040000}"/>
    <cellStyle name="Accent 1 36" xfId="1119" xr:uid="{00000000-0005-0000-0000-00005E040000}"/>
    <cellStyle name="Accent 1 37" xfId="1120" xr:uid="{00000000-0005-0000-0000-00005F040000}"/>
    <cellStyle name="Accent 1 38" xfId="1121" xr:uid="{00000000-0005-0000-0000-000060040000}"/>
    <cellStyle name="Accent 1 39" xfId="1122" xr:uid="{00000000-0005-0000-0000-000061040000}"/>
    <cellStyle name="Accent 1 4" xfId="1123" xr:uid="{00000000-0005-0000-0000-000062040000}"/>
    <cellStyle name="Accent 1 40" xfId="1124" xr:uid="{00000000-0005-0000-0000-000063040000}"/>
    <cellStyle name="Accent 1 41" xfId="1125" xr:uid="{00000000-0005-0000-0000-000064040000}"/>
    <cellStyle name="Accent 1 42" xfId="1126" xr:uid="{00000000-0005-0000-0000-000065040000}"/>
    <cellStyle name="Accent 1 43" xfId="1127" xr:uid="{00000000-0005-0000-0000-000066040000}"/>
    <cellStyle name="Accent 1 44" xfId="1128" xr:uid="{00000000-0005-0000-0000-000067040000}"/>
    <cellStyle name="Accent 1 45" xfId="1129" xr:uid="{00000000-0005-0000-0000-000068040000}"/>
    <cellStyle name="Accent 1 46" xfId="1130" xr:uid="{00000000-0005-0000-0000-000069040000}"/>
    <cellStyle name="Accent 1 47" xfId="1131" xr:uid="{00000000-0005-0000-0000-00006A040000}"/>
    <cellStyle name="Accent 1 48" xfId="1132" xr:uid="{00000000-0005-0000-0000-00006B040000}"/>
    <cellStyle name="Accent 1 49" xfId="1133" xr:uid="{00000000-0005-0000-0000-00006C040000}"/>
    <cellStyle name="Accent 1 5" xfId="1134" xr:uid="{00000000-0005-0000-0000-00006D040000}"/>
    <cellStyle name="Accent 1 50" xfId="1135" xr:uid="{00000000-0005-0000-0000-00006E040000}"/>
    <cellStyle name="Accent 1 51" xfId="1136" xr:uid="{00000000-0005-0000-0000-00006F040000}"/>
    <cellStyle name="Accent 1 52" xfId="1137" xr:uid="{00000000-0005-0000-0000-000070040000}"/>
    <cellStyle name="Accent 1 53" xfId="1138" xr:uid="{00000000-0005-0000-0000-000071040000}"/>
    <cellStyle name="Accent 1 54" xfId="1139" xr:uid="{00000000-0005-0000-0000-000072040000}"/>
    <cellStyle name="Accent 1 55" xfId="1140" xr:uid="{00000000-0005-0000-0000-000073040000}"/>
    <cellStyle name="Accent 1 56" xfId="1141" xr:uid="{00000000-0005-0000-0000-000074040000}"/>
    <cellStyle name="Accent 1 57" xfId="1142" xr:uid="{00000000-0005-0000-0000-000075040000}"/>
    <cellStyle name="Accent 1 58" xfId="1143" xr:uid="{00000000-0005-0000-0000-000076040000}"/>
    <cellStyle name="Accent 1 59" xfId="1144" xr:uid="{00000000-0005-0000-0000-000077040000}"/>
    <cellStyle name="Accent 1 6" xfId="1145" xr:uid="{00000000-0005-0000-0000-000078040000}"/>
    <cellStyle name="Accent 1 60" xfId="1146" xr:uid="{00000000-0005-0000-0000-000079040000}"/>
    <cellStyle name="Accent 1 61" xfId="1147" xr:uid="{00000000-0005-0000-0000-00007A040000}"/>
    <cellStyle name="Accent 1 62" xfId="1148" xr:uid="{00000000-0005-0000-0000-00007B040000}"/>
    <cellStyle name="Accent 1 63" xfId="1149" xr:uid="{00000000-0005-0000-0000-00007C040000}"/>
    <cellStyle name="Accent 1 64" xfId="1150" xr:uid="{00000000-0005-0000-0000-00007D040000}"/>
    <cellStyle name="Accent 1 65" xfId="1151" xr:uid="{00000000-0005-0000-0000-00007E040000}"/>
    <cellStyle name="Accent 1 66" xfId="1152" xr:uid="{00000000-0005-0000-0000-00007F040000}"/>
    <cellStyle name="Accent 1 67" xfId="1153" xr:uid="{00000000-0005-0000-0000-000080040000}"/>
    <cellStyle name="Accent 1 7" xfId="1154" xr:uid="{00000000-0005-0000-0000-000081040000}"/>
    <cellStyle name="Accent 1 8" xfId="1155" xr:uid="{00000000-0005-0000-0000-000082040000}"/>
    <cellStyle name="Accent 1 9" xfId="1156" xr:uid="{00000000-0005-0000-0000-000083040000}"/>
    <cellStyle name="Accent 10" xfId="1157" xr:uid="{00000000-0005-0000-0000-000084040000}"/>
    <cellStyle name="Accent 11" xfId="1158" xr:uid="{00000000-0005-0000-0000-000085040000}"/>
    <cellStyle name="Accent 12" xfId="1159" xr:uid="{00000000-0005-0000-0000-000086040000}"/>
    <cellStyle name="Accent 13" xfId="1160" xr:uid="{00000000-0005-0000-0000-000087040000}"/>
    <cellStyle name="Accent 14" xfId="1161" xr:uid="{00000000-0005-0000-0000-000088040000}"/>
    <cellStyle name="Accent 15" xfId="1162" xr:uid="{00000000-0005-0000-0000-000089040000}"/>
    <cellStyle name="Accent 16" xfId="1163" xr:uid="{00000000-0005-0000-0000-00008A040000}"/>
    <cellStyle name="Accent 17" xfId="1164" xr:uid="{00000000-0005-0000-0000-00008B040000}"/>
    <cellStyle name="Accent 18" xfId="1165" xr:uid="{00000000-0005-0000-0000-00008C040000}"/>
    <cellStyle name="Accent 19" xfId="1166" xr:uid="{00000000-0005-0000-0000-00008D040000}"/>
    <cellStyle name="Accent 2" xfId="1167" xr:uid="{00000000-0005-0000-0000-00008E040000}"/>
    <cellStyle name="Accent 2 10" xfId="1168" xr:uid="{00000000-0005-0000-0000-00008F040000}"/>
    <cellStyle name="Accent 2 11" xfId="1169" xr:uid="{00000000-0005-0000-0000-000090040000}"/>
    <cellStyle name="Accent 2 12" xfId="1170" xr:uid="{00000000-0005-0000-0000-000091040000}"/>
    <cellStyle name="Accent 2 13" xfId="1171" xr:uid="{00000000-0005-0000-0000-000092040000}"/>
    <cellStyle name="Accent 2 14" xfId="1172" xr:uid="{00000000-0005-0000-0000-000093040000}"/>
    <cellStyle name="Accent 2 15" xfId="1173" xr:uid="{00000000-0005-0000-0000-000094040000}"/>
    <cellStyle name="Accent 2 16" xfId="1174" xr:uid="{00000000-0005-0000-0000-000095040000}"/>
    <cellStyle name="Accent 2 17" xfId="1175" xr:uid="{00000000-0005-0000-0000-000096040000}"/>
    <cellStyle name="Accent 2 18" xfId="1176" xr:uid="{00000000-0005-0000-0000-000097040000}"/>
    <cellStyle name="Accent 2 19" xfId="1177" xr:uid="{00000000-0005-0000-0000-000098040000}"/>
    <cellStyle name="Accent 2 2" xfId="1178" xr:uid="{00000000-0005-0000-0000-000099040000}"/>
    <cellStyle name="Accent 2 2 10" xfId="1179" xr:uid="{00000000-0005-0000-0000-00009A040000}"/>
    <cellStyle name="Accent 2 2 11" xfId="1180" xr:uid="{00000000-0005-0000-0000-00009B040000}"/>
    <cellStyle name="Accent 2 2 12" xfId="1181" xr:uid="{00000000-0005-0000-0000-00009C040000}"/>
    <cellStyle name="Accent 2 2 13" xfId="1182" xr:uid="{00000000-0005-0000-0000-00009D040000}"/>
    <cellStyle name="Accent 2 2 14" xfId="1183" xr:uid="{00000000-0005-0000-0000-00009E040000}"/>
    <cellStyle name="Accent 2 2 15" xfId="1184" xr:uid="{00000000-0005-0000-0000-00009F040000}"/>
    <cellStyle name="Accent 2 2 2" xfId="1185" xr:uid="{00000000-0005-0000-0000-0000A0040000}"/>
    <cellStyle name="Accent 2 2 3" xfId="1186" xr:uid="{00000000-0005-0000-0000-0000A1040000}"/>
    <cellStyle name="Accent 2 2 4" xfId="1187" xr:uid="{00000000-0005-0000-0000-0000A2040000}"/>
    <cellStyle name="Accent 2 2 5" xfId="1188" xr:uid="{00000000-0005-0000-0000-0000A3040000}"/>
    <cellStyle name="Accent 2 2 6" xfId="1189" xr:uid="{00000000-0005-0000-0000-0000A4040000}"/>
    <cellStyle name="Accent 2 2 7" xfId="1190" xr:uid="{00000000-0005-0000-0000-0000A5040000}"/>
    <cellStyle name="Accent 2 2 8" xfId="1191" xr:uid="{00000000-0005-0000-0000-0000A6040000}"/>
    <cellStyle name="Accent 2 2 9" xfId="1192" xr:uid="{00000000-0005-0000-0000-0000A7040000}"/>
    <cellStyle name="Accent 2 20" xfId="1193" xr:uid="{00000000-0005-0000-0000-0000A8040000}"/>
    <cellStyle name="Accent 2 21" xfId="1194" xr:uid="{00000000-0005-0000-0000-0000A9040000}"/>
    <cellStyle name="Accent 2 22" xfId="1195" xr:uid="{00000000-0005-0000-0000-0000AA040000}"/>
    <cellStyle name="Accent 2 23" xfId="1196" xr:uid="{00000000-0005-0000-0000-0000AB040000}"/>
    <cellStyle name="Accent 2 24" xfId="1197" xr:uid="{00000000-0005-0000-0000-0000AC040000}"/>
    <cellStyle name="Accent 2 25" xfId="1198" xr:uid="{00000000-0005-0000-0000-0000AD040000}"/>
    <cellStyle name="Accent 2 26" xfId="1199" xr:uid="{00000000-0005-0000-0000-0000AE040000}"/>
    <cellStyle name="Accent 2 27" xfId="1200" xr:uid="{00000000-0005-0000-0000-0000AF040000}"/>
    <cellStyle name="Accent 2 28" xfId="1201" xr:uid="{00000000-0005-0000-0000-0000B0040000}"/>
    <cellStyle name="Accent 2 29" xfId="1202" xr:uid="{00000000-0005-0000-0000-0000B1040000}"/>
    <cellStyle name="Accent 2 3" xfId="1203" xr:uid="{00000000-0005-0000-0000-0000B2040000}"/>
    <cellStyle name="Accent 2 30" xfId="1204" xr:uid="{00000000-0005-0000-0000-0000B3040000}"/>
    <cellStyle name="Accent 2 31" xfId="1205" xr:uid="{00000000-0005-0000-0000-0000B4040000}"/>
    <cellStyle name="Accent 2 32" xfId="1206" xr:uid="{00000000-0005-0000-0000-0000B5040000}"/>
    <cellStyle name="Accent 2 33" xfId="1207" xr:uid="{00000000-0005-0000-0000-0000B6040000}"/>
    <cellStyle name="Accent 2 34" xfId="1208" xr:uid="{00000000-0005-0000-0000-0000B7040000}"/>
    <cellStyle name="Accent 2 35" xfId="1209" xr:uid="{00000000-0005-0000-0000-0000B8040000}"/>
    <cellStyle name="Accent 2 36" xfId="1210" xr:uid="{00000000-0005-0000-0000-0000B9040000}"/>
    <cellStyle name="Accent 2 37" xfId="1211" xr:uid="{00000000-0005-0000-0000-0000BA040000}"/>
    <cellStyle name="Accent 2 38" xfId="1212" xr:uid="{00000000-0005-0000-0000-0000BB040000}"/>
    <cellStyle name="Accent 2 39" xfId="1213" xr:uid="{00000000-0005-0000-0000-0000BC040000}"/>
    <cellStyle name="Accent 2 4" xfId="1214" xr:uid="{00000000-0005-0000-0000-0000BD040000}"/>
    <cellStyle name="Accent 2 40" xfId="1215" xr:uid="{00000000-0005-0000-0000-0000BE040000}"/>
    <cellStyle name="Accent 2 41" xfId="1216" xr:uid="{00000000-0005-0000-0000-0000BF040000}"/>
    <cellStyle name="Accent 2 42" xfId="1217" xr:uid="{00000000-0005-0000-0000-0000C0040000}"/>
    <cellStyle name="Accent 2 43" xfId="1218" xr:uid="{00000000-0005-0000-0000-0000C1040000}"/>
    <cellStyle name="Accent 2 44" xfId="1219" xr:uid="{00000000-0005-0000-0000-0000C2040000}"/>
    <cellStyle name="Accent 2 45" xfId="1220" xr:uid="{00000000-0005-0000-0000-0000C3040000}"/>
    <cellStyle name="Accent 2 46" xfId="1221" xr:uid="{00000000-0005-0000-0000-0000C4040000}"/>
    <cellStyle name="Accent 2 47" xfId="1222" xr:uid="{00000000-0005-0000-0000-0000C5040000}"/>
    <cellStyle name="Accent 2 48" xfId="1223" xr:uid="{00000000-0005-0000-0000-0000C6040000}"/>
    <cellStyle name="Accent 2 49" xfId="1224" xr:uid="{00000000-0005-0000-0000-0000C7040000}"/>
    <cellStyle name="Accent 2 5" xfId="1225" xr:uid="{00000000-0005-0000-0000-0000C8040000}"/>
    <cellStyle name="Accent 2 50" xfId="1226" xr:uid="{00000000-0005-0000-0000-0000C9040000}"/>
    <cellStyle name="Accent 2 51" xfId="1227" xr:uid="{00000000-0005-0000-0000-0000CA040000}"/>
    <cellStyle name="Accent 2 52" xfId="1228" xr:uid="{00000000-0005-0000-0000-0000CB040000}"/>
    <cellStyle name="Accent 2 53" xfId="1229" xr:uid="{00000000-0005-0000-0000-0000CC040000}"/>
    <cellStyle name="Accent 2 54" xfId="1230" xr:uid="{00000000-0005-0000-0000-0000CD040000}"/>
    <cellStyle name="Accent 2 55" xfId="1231" xr:uid="{00000000-0005-0000-0000-0000CE040000}"/>
    <cellStyle name="Accent 2 56" xfId="1232" xr:uid="{00000000-0005-0000-0000-0000CF040000}"/>
    <cellStyle name="Accent 2 57" xfId="1233" xr:uid="{00000000-0005-0000-0000-0000D0040000}"/>
    <cellStyle name="Accent 2 58" xfId="1234" xr:uid="{00000000-0005-0000-0000-0000D1040000}"/>
    <cellStyle name="Accent 2 59" xfId="1235" xr:uid="{00000000-0005-0000-0000-0000D2040000}"/>
    <cellStyle name="Accent 2 6" xfId="1236" xr:uid="{00000000-0005-0000-0000-0000D3040000}"/>
    <cellStyle name="Accent 2 60" xfId="1237" xr:uid="{00000000-0005-0000-0000-0000D4040000}"/>
    <cellStyle name="Accent 2 61" xfId="1238" xr:uid="{00000000-0005-0000-0000-0000D5040000}"/>
    <cellStyle name="Accent 2 62" xfId="1239" xr:uid="{00000000-0005-0000-0000-0000D6040000}"/>
    <cellStyle name="Accent 2 63" xfId="1240" xr:uid="{00000000-0005-0000-0000-0000D7040000}"/>
    <cellStyle name="Accent 2 64" xfId="1241" xr:uid="{00000000-0005-0000-0000-0000D8040000}"/>
    <cellStyle name="Accent 2 65" xfId="1242" xr:uid="{00000000-0005-0000-0000-0000D9040000}"/>
    <cellStyle name="Accent 2 66" xfId="1243" xr:uid="{00000000-0005-0000-0000-0000DA040000}"/>
    <cellStyle name="Accent 2 67" xfId="1244" xr:uid="{00000000-0005-0000-0000-0000DB040000}"/>
    <cellStyle name="Accent 2 7" xfId="1245" xr:uid="{00000000-0005-0000-0000-0000DC040000}"/>
    <cellStyle name="Accent 2 8" xfId="1246" xr:uid="{00000000-0005-0000-0000-0000DD040000}"/>
    <cellStyle name="Accent 2 9" xfId="1247" xr:uid="{00000000-0005-0000-0000-0000DE040000}"/>
    <cellStyle name="Accent 20" xfId="1248" xr:uid="{00000000-0005-0000-0000-0000DF040000}"/>
    <cellStyle name="Accent 21" xfId="1249" xr:uid="{00000000-0005-0000-0000-0000E0040000}"/>
    <cellStyle name="Accent 22" xfId="1250" xr:uid="{00000000-0005-0000-0000-0000E1040000}"/>
    <cellStyle name="Accent 23" xfId="1251" xr:uid="{00000000-0005-0000-0000-0000E2040000}"/>
    <cellStyle name="Accent 24" xfId="1252" xr:uid="{00000000-0005-0000-0000-0000E3040000}"/>
    <cellStyle name="Accent 25" xfId="1253" xr:uid="{00000000-0005-0000-0000-0000E4040000}"/>
    <cellStyle name="Accent 26" xfId="1254" xr:uid="{00000000-0005-0000-0000-0000E5040000}"/>
    <cellStyle name="Accent 27" xfId="1255" xr:uid="{00000000-0005-0000-0000-0000E6040000}"/>
    <cellStyle name="Accent 28" xfId="1256" xr:uid="{00000000-0005-0000-0000-0000E7040000}"/>
    <cellStyle name="Accent 29" xfId="1257" xr:uid="{00000000-0005-0000-0000-0000E8040000}"/>
    <cellStyle name="Accent 3" xfId="1258" xr:uid="{00000000-0005-0000-0000-0000E9040000}"/>
    <cellStyle name="Accent 3 10" xfId="1259" xr:uid="{00000000-0005-0000-0000-0000EA040000}"/>
    <cellStyle name="Accent 3 11" xfId="1260" xr:uid="{00000000-0005-0000-0000-0000EB040000}"/>
    <cellStyle name="Accent 3 12" xfId="1261" xr:uid="{00000000-0005-0000-0000-0000EC040000}"/>
    <cellStyle name="Accent 3 13" xfId="1262" xr:uid="{00000000-0005-0000-0000-0000ED040000}"/>
    <cellStyle name="Accent 3 14" xfId="1263" xr:uid="{00000000-0005-0000-0000-0000EE040000}"/>
    <cellStyle name="Accent 3 15" xfId="1264" xr:uid="{00000000-0005-0000-0000-0000EF040000}"/>
    <cellStyle name="Accent 3 16" xfId="1265" xr:uid="{00000000-0005-0000-0000-0000F0040000}"/>
    <cellStyle name="Accent 3 17" xfId="1266" xr:uid="{00000000-0005-0000-0000-0000F1040000}"/>
    <cellStyle name="Accent 3 18" xfId="1267" xr:uid="{00000000-0005-0000-0000-0000F2040000}"/>
    <cellStyle name="Accent 3 19" xfId="1268" xr:uid="{00000000-0005-0000-0000-0000F3040000}"/>
    <cellStyle name="Accent 3 2" xfId="1269" xr:uid="{00000000-0005-0000-0000-0000F4040000}"/>
    <cellStyle name="Accent 3 2 10" xfId="1270" xr:uid="{00000000-0005-0000-0000-0000F5040000}"/>
    <cellStyle name="Accent 3 2 11" xfId="1271" xr:uid="{00000000-0005-0000-0000-0000F6040000}"/>
    <cellStyle name="Accent 3 2 12" xfId="1272" xr:uid="{00000000-0005-0000-0000-0000F7040000}"/>
    <cellStyle name="Accent 3 2 13" xfId="1273" xr:uid="{00000000-0005-0000-0000-0000F8040000}"/>
    <cellStyle name="Accent 3 2 14" xfId="1274" xr:uid="{00000000-0005-0000-0000-0000F9040000}"/>
    <cellStyle name="Accent 3 2 15" xfId="1275" xr:uid="{00000000-0005-0000-0000-0000FA040000}"/>
    <cellStyle name="Accent 3 2 2" xfId="1276" xr:uid="{00000000-0005-0000-0000-0000FB040000}"/>
    <cellStyle name="Accent 3 2 3" xfId="1277" xr:uid="{00000000-0005-0000-0000-0000FC040000}"/>
    <cellStyle name="Accent 3 2 4" xfId="1278" xr:uid="{00000000-0005-0000-0000-0000FD040000}"/>
    <cellStyle name="Accent 3 2 5" xfId="1279" xr:uid="{00000000-0005-0000-0000-0000FE040000}"/>
    <cellStyle name="Accent 3 2 6" xfId="1280" xr:uid="{00000000-0005-0000-0000-0000FF040000}"/>
    <cellStyle name="Accent 3 2 7" xfId="1281" xr:uid="{00000000-0005-0000-0000-000000050000}"/>
    <cellStyle name="Accent 3 2 8" xfId="1282" xr:uid="{00000000-0005-0000-0000-000001050000}"/>
    <cellStyle name="Accent 3 2 9" xfId="1283" xr:uid="{00000000-0005-0000-0000-000002050000}"/>
    <cellStyle name="Accent 3 20" xfId="1284" xr:uid="{00000000-0005-0000-0000-000003050000}"/>
    <cellStyle name="Accent 3 21" xfId="1285" xr:uid="{00000000-0005-0000-0000-000004050000}"/>
    <cellStyle name="Accent 3 22" xfId="1286" xr:uid="{00000000-0005-0000-0000-000005050000}"/>
    <cellStyle name="Accent 3 23" xfId="1287" xr:uid="{00000000-0005-0000-0000-000006050000}"/>
    <cellStyle name="Accent 3 24" xfId="1288" xr:uid="{00000000-0005-0000-0000-000007050000}"/>
    <cellStyle name="Accent 3 25" xfId="1289" xr:uid="{00000000-0005-0000-0000-000008050000}"/>
    <cellStyle name="Accent 3 26" xfId="1290" xr:uid="{00000000-0005-0000-0000-000009050000}"/>
    <cellStyle name="Accent 3 27" xfId="1291" xr:uid="{00000000-0005-0000-0000-00000A050000}"/>
    <cellStyle name="Accent 3 28" xfId="1292" xr:uid="{00000000-0005-0000-0000-00000B050000}"/>
    <cellStyle name="Accent 3 29" xfId="1293" xr:uid="{00000000-0005-0000-0000-00000C050000}"/>
    <cellStyle name="Accent 3 3" xfId="1294" xr:uid="{00000000-0005-0000-0000-00000D050000}"/>
    <cellStyle name="Accent 3 30" xfId="1295" xr:uid="{00000000-0005-0000-0000-00000E050000}"/>
    <cellStyle name="Accent 3 31" xfId="1296" xr:uid="{00000000-0005-0000-0000-00000F050000}"/>
    <cellStyle name="Accent 3 32" xfId="1297" xr:uid="{00000000-0005-0000-0000-000010050000}"/>
    <cellStyle name="Accent 3 33" xfId="1298" xr:uid="{00000000-0005-0000-0000-000011050000}"/>
    <cellStyle name="Accent 3 34" xfId="1299" xr:uid="{00000000-0005-0000-0000-000012050000}"/>
    <cellStyle name="Accent 3 35" xfId="1300" xr:uid="{00000000-0005-0000-0000-000013050000}"/>
    <cellStyle name="Accent 3 36" xfId="1301" xr:uid="{00000000-0005-0000-0000-000014050000}"/>
    <cellStyle name="Accent 3 37" xfId="1302" xr:uid="{00000000-0005-0000-0000-000015050000}"/>
    <cellStyle name="Accent 3 38" xfId="1303" xr:uid="{00000000-0005-0000-0000-000016050000}"/>
    <cellStyle name="Accent 3 39" xfId="1304" xr:uid="{00000000-0005-0000-0000-000017050000}"/>
    <cellStyle name="Accent 3 4" xfId="1305" xr:uid="{00000000-0005-0000-0000-000018050000}"/>
    <cellStyle name="Accent 3 40" xfId="1306" xr:uid="{00000000-0005-0000-0000-000019050000}"/>
    <cellStyle name="Accent 3 41" xfId="1307" xr:uid="{00000000-0005-0000-0000-00001A050000}"/>
    <cellStyle name="Accent 3 42" xfId="1308" xr:uid="{00000000-0005-0000-0000-00001B050000}"/>
    <cellStyle name="Accent 3 43" xfId="1309" xr:uid="{00000000-0005-0000-0000-00001C050000}"/>
    <cellStyle name="Accent 3 44" xfId="1310" xr:uid="{00000000-0005-0000-0000-00001D050000}"/>
    <cellStyle name="Accent 3 45" xfId="1311" xr:uid="{00000000-0005-0000-0000-00001E050000}"/>
    <cellStyle name="Accent 3 46" xfId="1312" xr:uid="{00000000-0005-0000-0000-00001F050000}"/>
    <cellStyle name="Accent 3 47" xfId="1313" xr:uid="{00000000-0005-0000-0000-000020050000}"/>
    <cellStyle name="Accent 3 48" xfId="1314" xr:uid="{00000000-0005-0000-0000-000021050000}"/>
    <cellStyle name="Accent 3 49" xfId="1315" xr:uid="{00000000-0005-0000-0000-000022050000}"/>
    <cellStyle name="Accent 3 5" xfId="1316" xr:uid="{00000000-0005-0000-0000-000023050000}"/>
    <cellStyle name="Accent 3 50" xfId="1317" xr:uid="{00000000-0005-0000-0000-000024050000}"/>
    <cellStyle name="Accent 3 51" xfId="1318" xr:uid="{00000000-0005-0000-0000-000025050000}"/>
    <cellStyle name="Accent 3 52" xfId="1319" xr:uid="{00000000-0005-0000-0000-000026050000}"/>
    <cellStyle name="Accent 3 53" xfId="1320" xr:uid="{00000000-0005-0000-0000-000027050000}"/>
    <cellStyle name="Accent 3 54" xfId="1321" xr:uid="{00000000-0005-0000-0000-000028050000}"/>
    <cellStyle name="Accent 3 55" xfId="1322" xr:uid="{00000000-0005-0000-0000-000029050000}"/>
    <cellStyle name="Accent 3 56" xfId="1323" xr:uid="{00000000-0005-0000-0000-00002A050000}"/>
    <cellStyle name="Accent 3 57" xfId="1324" xr:uid="{00000000-0005-0000-0000-00002B050000}"/>
    <cellStyle name="Accent 3 58" xfId="1325" xr:uid="{00000000-0005-0000-0000-00002C050000}"/>
    <cellStyle name="Accent 3 59" xfId="1326" xr:uid="{00000000-0005-0000-0000-00002D050000}"/>
    <cellStyle name="Accent 3 6" xfId="1327" xr:uid="{00000000-0005-0000-0000-00002E050000}"/>
    <cellStyle name="Accent 3 60" xfId="1328" xr:uid="{00000000-0005-0000-0000-00002F050000}"/>
    <cellStyle name="Accent 3 61" xfId="1329" xr:uid="{00000000-0005-0000-0000-000030050000}"/>
    <cellStyle name="Accent 3 62" xfId="1330" xr:uid="{00000000-0005-0000-0000-000031050000}"/>
    <cellStyle name="Accent 3 63" xfId="1331" xr:uid="{00000000-0005-0000-0000-000032050000}"/>
    <cellStyle name="Accent 3 64" xfId="1332" xr:uid="{00000000-0005-0000-0000-000033050000}"/>
    <cellStyle name="Accent 3 65" xfId="1333" xr:uid="{00000000-0005-0000-0000-000034050000}"/>
    <cellStyle name="Accent 3 66" xfId="1334" xr:uid="{00000000-0005-0000-0000-000035050000}"/>
    <cellStyle name="Accent 3 67" xfId="1335" xr:uid="{00000000-0005-0000-0000-000036050000}"/>
    <cellStyle name="Accent 3 7" xfId="1336" xr:uid="{00000000-0005-0000-0000-000037050000}"/>
    <cellStyle name="Accent 3 8" xfId="1337" xr:uid="{00000000-0005-0000-0000-000038050000}"/>
    <cellStyle name="Accent 3 9" xfId="1338" xr:uid="{00000000-0005-0000-0000-000039050000}"/>
    <cellStyle name="Accent 30" xfId="1339" xr:uid="{00000000-0005-0000-0000-00003A050000}"/>
    <cellStyle name="Accent 31" xfId="1340" xr:uid="{00000000-0005-0000-0000-00003B050000}"/>
    <cellStyle name="Accent 32" xfId="1341" xr:uid="{00000000-0005-0000-0000-00003C050000}"/>
    <cellStyle name="Accent 33" xfId="1342" xr:uid="{00000000-0005-0000-0000-00003D050000}"/>
    <cellStyle name="Accent 34" xfId="1343" xr:uid="{00000000-0005-0000-0000-00003E050000}"/>
    <cellStyle name="Accent 35" xfId="1344" xr:uid="{00000000-0005-0000-0000-00003F050000}"/>
    <cellStyle name="Accent 36" xfId="1345" xr:uid="{00000000-0005-0000-0000-000040050000}"/>
    <cellStyle name="Accent 37" xfId="1346" xr:uid="{00000000-0005-0000-0000-000041050000}"/>
    <cellStyle name="Accent 38" xfId="1347" xr:uid="{00000000-0005-0000-0000-000042050000}"/>
    <cellStyle name="Accent 39" xfId="1348" xr:uid="{00000000-0005-0000-0000-000043050000}"/>
    <cellStyle name="Accent 4" xfId="1349" xr:uid="{00000000-0005-0000-0000-000044050000}"/>
    <cellStyle name="Accent 4 10" xfId="1350" xr:uid="{00000000-0005-0000-0000-000045050000}"/>
    <cellStyle name="Accent 4 11" xfId="1351" xr:uid="{00000000-0005-0000-0000-000046050000}"/>
    <cellStyle name="Accent 4 12" xfId="1352" xr:uid="{00000000-0005-0000-0000-000047050000}"/>
    <cellStyle name="Accent 4 13" xfId="1353" xr:uid="{00000000-0005-0000-0000-000048050000}"/>
    <cellStyle name="Accent 4 14" xfId="1354" xr:uid="{00000000-0005-0000-0000-000049050000}"/>
    <cellStyle name="Accent 4 15" xfId="1355" xr:uid="{00000000-0005-0000-0000-00004A050000}"/>
    <cellStyle name="Accent 4 2" xfId="1356" xr:uid="{00000000-0005-0000-0000-00004B050000}"/>
    <cellStyle name="Accent 4 3" xfId="1357" xr:uid="{00000000-0005-0000-0000-00004C050000}"/>
    <cellStyle name="Accent 4 4" xfId="1358" xr:uid="{00000000-0005-0000-0000-00004D050000}"/>
    <cellStyle name="Accent 4 5" xfId="1359" xr:uid="{00000000-0005-0000-0000-00004E050000}"/>
    <cellStyle name="Accent 4 6" xfId="1360" xr:uid="{00000000-0005-0000-0000-00004F050000}"/>
    <cellStyle name="Accent 4 7" xfId="1361" xr:uid="{00000000-0005-0000-0000-000050050000}"/>
    <cellStyle name="Accent 4 8" xfId="1362" xr:uid="{00000000-0005-0000-0000-000051050000}"/>
    <cellStyle name="Accent 4 9" xfId="1363" xr:uid="{00000000-0005-0000-0000-000052050000}"/>
    <cellStyle name="Accent 40" xfId="1364" xr:uid="{00000000-0005-0000-0000-000053050000}"/>
    <cellStyle name="Accent 41" xfId="1365" xr:uid="{00000000-0005-0000-0000-000054050000}"/>
    <cellStyle name="Accent 42" xfId="1366" xr:uid="{00000000-0005-0000-0000-000055050000}"/>
    <cellStyle name="Accent 43" xfId="1367" xr:uid="{00000000-0005-0000-0000-000056050000}"/>
    <cellStyle name="Accent 44" xfId="1368" xr:uid="{00000000-0005-0000-0000-000057050000}"/>
    <cellStyle name="Accent 45" xfId="1369" xr:uid="{00000000-0005-0000-0000-000058050000}"/>
    <cellStyle name="Accent 46" xfId="1370" xr:uid="{00000000-0005-0000-0000-000059050000}"/>
    <cellStyle name="Accent 47" xfId="1371" xr:uid="{00000000-0005-0000-0000-00005A050000}"/>
    <cellStyle name="Accent 48" xfId="1372" xr:uid="{00000000-0005-0000-0000-00005B050000}"/>
    <cellStyle name="Accent 49" xfId="1373" xr:uid="{00000000-0005-0000-0000-00005C050000}"/>
    <cellStyle name="Accent 5" xfId="1374" xr:uid="{00000000-0005-0000-0000-00005D050000}"/>
    <cellStyle name="Accent 50" xfId="1375" xr:uid="{00000000-0005-0000-0000-00005E050000}"/>
    <cellStyle name="Accent 51" xfId="1376" xr:uid="{00000000-0005-0000-0000-00005F050000}"/>
    <cellStyle name="Accent 52" xfId="1377" xr:uid="{00000000-0005-0000-0000-000060050000}"/>
    <cellStyle name="Accent 53" xfId="1378" xr:uid="{00000000-0005-0000-0000-000061050000}"/>
    <cellStyle name="Accent 54" xfId="1379" xr:uid="{00000000-0005-0000-0000-000062050000}"/>
    <cellStyle name="Accent 55" xfId="1380" xr:uid="{00000000-0005-0000-0000-000063050000}"/>
    <cellStyle name="Accent 56" xfId="1381" xr:uid="{00000000-0005-0000-0000-000064050000}"/>
    <cellStyle name="Accent 57" xfId="1382" xr:uid="{00000000-0005-0000-0000-000065050000}"/>
    <cellStyle name="Accent 58" xfId="1383" xr:uid="{00000000-0005-0000-0000-000066050000}"/>
    <cellStyle name="Accent 59" xfId="1384" xr:uid="{00000000-0005-0000-0000-000067050000}"/>
    <cellStyle name="Accent 6" xfId="1385" xr:uid="{00000000-0005-0000-0000-000068050000}"/>
    <cellStyle name="Accent 60" xfId="1386" xr:uid="{00000000-0005-0000-0000-000069050000}"/>
    <cellStyle name="Accent 61" xfId="1387" xr:uid="{00000000-0005-0000-0000-00006A050000}"/>
    <cellStyle name="Accent 62" xfId="1388" xr:uid="{00000000-0005-0000-0000-00006B050000}"/>
    <cellStyle name="Accent 63" xfId="1389" xr:uid="{00000000-0005-0000-0000-00006C050000}"/>
    <cellStyle name="Accent 64" xfId="1390" xr:uid="{00000000-0005-0000-0000-00006D050000}"/>
    <cellStyle name="Accent 65" xfId="1391" xr:uid="{00000000-0005-0000-0000-00006E050000}"/>
    <cellStyle name="Accent 66" xfId="1392" xr:uid="{00000000-0005-0000-0000-00006F050000}"/>
    <cellStyle name="Accent 67" xfId="1393" xr:uid="{00000000-0005-0000-0000-000070050000}"/>
    <cellStyle name="Accent 68" xfId="1394" xr:uid="{00000000-0005-0000-0000-000071050000}"/>
    <cellStyle name="Accent 69" xfId="1395" xr:uid="{00000000-0005-0000-0000-000072050000}"/>
    <cellStyle name="Accent 7" xfId="1396" xr:uid="{00000000-0005-0000-0000-000073050000}"/>
    <cellStyle name="Accent 8" xfId="1397" xr:uid="{00000000-0005-0000-0000-000074050000}"/>
    <cellStyle name="Accent 9" xfId="1398" xr:uid="{00000000-0005-0000-0000-000075050000}"/>
    <cellStyle name="Bad" xfId="1399" xr:uid="{00000000-0005-0000-0000-000076050000}"/>
    <cellStyle name="Bad 10" xfId="1400" xr:uid="{00000000-0005-0000-0000-000077050000}"/>
    <cellStyle name="Bad 11" xfId="1401" xr:uid="{00000000-0005-0000-0000-000078050000}"/>
    <cellStyle name="Bad 12" xfId="1402" xr:uid="{00000000-0005-0000-0000-000079050000}"/>
    <cellStyle name="Bad 13" xfId="1403" xr:uid="{00000000-0005-0000-0000-00007A050000}"/>
    <cellStyle name="Bad 14" xfId="1404" xr:uid="{00000000-0005-0000-0000-00007B050000}"/>
    <cellStyle name="Bad 15" xfId="1405" xr:uid="{00000000-0005-0000-0000-00007C050000}"/>
    <cellStyle name="Bad 16" xfId="1406" xr:uid="{00000000-0005-0000-0000-00007D050000}"/>
    <cellStyle name="Bad 17" xfId="1407" xr:uid="{00000000-0005-0000-0000-00007E050000}"/>
    <cellStyle name="Bad 18" xfId="1408" xr:uid="{00000000-0005-0000-0000-00007F050000}"/>
    <cellStyle name="Bad 19" xfId="1409" xr:uid="{00000000-0005-0000-0000-000080050000}"/>
    <cellStyle name="Bad 2" xfId="1410" xr:uid="{00000000-0005-0000-0000-000081050000}"/>
    <cellStyle name="Bad 2 10" xfId="1411" xr:uid="{00000000-0005-0000-0000-000082050000}"/>
    <cellStyle name="Bad 2 11" xfId="1412" xr:uid="{00000000-0005-0000-0000-000083050000}"/>
    <cellStyle name="Bad 2 12" xfId="1413" xr:uid="{00000000-0005-0000-0000-000084050000}"/>
    <cellStyle name="Bad 2 13" xfId="1414" xr:uid="{00000000-0005-0000-0000-000085050000}"/>
    <cellStyle name="Bad 2 14" xfId="1415" xr:uid="{00000000-0005-0000-0000-000086050000}"/>
    <cellStyle name="Bad 2 15" xfId="1416" xr:uid="{00000000-0005-0000-0000-000087050000}"/>
    <cellStyle name="Bad 2 2" xfId="1417" xr:uid="{00000000-0005-0000-0000-000088050000}"/>
    <cellStyle name="Bad 2 3" xfId="1418" xr:uid="{00000000-0005-0000-0000-000089050000}"/>
    <cellStyle name="Bad 2 4" xfId="1419" xr:uid="{00000000-0005-0000-0000-00008A050000}"/>
    <cellStyle name="Bad 2 5" xfId="1420" xr:uid="{00000000-0005-0000-0000-00008B050000}"/>
    <cellStyle name="Bad 2 6" xfId="1421" xr:uid="{00000000-0005-0000-0000-00008C050000}"/>
    <cellStyle name="Bad 2 7" xfId="1422" xr:uid="{00000000-0005-0000-0000-00008D050000}"/>
    <cellStyle name="Bad 2 8" xfId="1423" xr:uid="{00000000-0005-0000-0000-00008E050000}"/>
    <cellStyle name="Bad 2 9" xfId="1424" xr:uid="{00000000-0005-0000-0000-00008F050000}"/>
    <cellStyle name="Bad 20" xfId="1425" xr:uid="{00000000-0005-0000-0000-000090050000}"/>
    <cellStyle name="Bad 21" xfId="1426" xr:uid="{00000000-0005-0000-0000-000091050000}"/>
    <cellStyle name="Bad 22" xfId="1427" xr:uid="{00000000-0005-0000-0000-000092050000}"/>
    <cellStyle name="Bad 23" xfId="1428" xr:uid="{00000000-0005-0000-0000-000093050000}"/>
    <cellStyle name="Bad 24" xfId="1429" xr:uid="{00000000-0005-0000-0000-000094050000}"/>
    <cellStyle name="Bad 25" xfId="1430" xr:uid="{00000000-0005-0000-0000-000095050000}"/>
    <cellStyle name="Bad 26" xfId="1431" xr:uid="{00000000-0005-0000-0000-000096050000}"/>
    <cellStyle name="Bad 27" xfId="1432" xr:uid="{00000000-0005-0000-0000-000097050000}"/>
    <cellStyle name="Bad 28" xfId="1433" xr:uid="{00000000-0005-0000-0000-000098050000}"/>
    <cellStyle name="Bad 29" xfId="1434" xr:uid="{00000000-0005-0000-0000-000099050000}"/>
    <cellStyle name="Bad 3" xfId="1435" xr:uid="{00000000-0005-0000-0000-00009A050000}"/>
    <cellStyle name="Bad 30" xfId="1436" xr:uid="{00000000-0005-0000-0000-00009B050000}"/>
    <cellStyle name="Bad 31" xfId="1437" xr:uid="{00000000-0005-0000-0000-00009C050000}"/>
    <cellStyle name="Bad 32" xfId="1438" xr:uid="{00000000-0005-0000-0000-00009D050000}"/>
    <cellStyle name="Bad 33" xfId="1439" xr:uid="{00000000-0005-0000-0000-00009E050000}"/>
    <cellStyle name="Bad 34" xfId="1440" xr:uid="{00000000-0005-0000-0000-00009F050000}"/>
    <cellStyle name="Bad 35" xfId="1441" xr:uid="{00000000-0005-0000-0000-0000A0050000}"/>
    <cellStyle name="Bad 36" xfId="1442" xr:uid="{00000000-0005-0000-0000-0000A1050000}"/>
    <cellStyle name="Bad 37" xfId="1443" xr:uid="{00000000-0005-0000-0000-0000A2050000}"/>
    <cellStyle name="Bad 38" xfId="1444" xr:uid="{00000000-0005-0000-0000-0000A3050000}"/>
    <cellStyle name="Bad 39" xfId="1445" xr:uid="{00000000-0005-0000-0000-0000A4050000}"/>
    <cellStyle name="Bad 4" xfId="1446" xr:uid="{00000000-0005-0000-0000-0000A5050000}"/>
    <cellStyle name="Bad 40" xfId="1447" xr:uid="{00000000-0005-0000-0000-0000A6050000}"/>
    <cellStyle name="Bad 41" xfId="1448" xr:uid="{00000000-0005-0000-0000-0000A7050000}"/>
    <cellStyle name="Bad 42" xfId="1449" xr:uid="{00000000-0005-0000-0000-0000A8050000}"/>
    <cellStyle name="Bad 43" xfId="1450" xr:uid="{00000000-0005-0000-0000-0000A9050000}"/>
    <cellStyle name="Bad 44" xfId="1451" xr:uid="{00000000-0005-0000-0000-0000AA050000}"/>
    <cellStyle name="Bad 45" xfId="1452" xr:uid="{00000000-0005-0000-0000-0000AB050000}"/>
    <cellStyle name="Bad 46" xfId="1453" xr:uid="{00000000-0005-0000-0000-0000AC050000}"/>
    <cellStyle name="Bad 47" xfId="1454" xr:uid="{00000000-0005-0000-0000-0000AD050000}"/>
    <cellStyle name="Bad 48" xfId="1455" xr:uid="{00000000-0005-0000-0000-0000AE050000}"/>
    <cellStyle name="Bad 49" xfId="1456" xr:uid="{00000000-0005-0000-0000-0000AF050000}"/>
    <cellStyle name="Bad 5" xfId="1457" xr:uid="{00000000-0005-0000-0000-0000B0050000}"/>
    <cellStyle name="Bad 50" xfId="1458" xr:uid="{00000000-0005-0000-0000-0000B1050000}"/>
    <cellStyle name="Bad 51" xfId="1459" xr:uid="{00000000-0005-0000-0000-0000B2050000}"/>
    <cellStyle name="Bad 52" xfId="1460" xr:uid="{00000000-0005-0000-0000-0000B3050000}"/>
    <cellStyle name="Bad 53" xfId="1461" xr:uid="{00000000-0005-0000-0000-0000B4050000}"/>
    <cellStyle name="Bad 54" xfId="1462" xr:uid="{00000000-0005-0000-0000-0000B5050000}"/>
    <cellStyle name="Bad 55" xfId="1463" xr:uid="{00000000-0005-0000-0000-0000B6050000}"/>
    <cellStyle name="Bad 56" xfId="1464" xr:uid="{00000000-0005-0000-0000-0000B7050000}"/>
    <cellStyle name="Bad 57" xfId="1465" xr:uid="{00000000-0005-0000-0000-0000B8050000}"/>
    <cellStyle name="Bad 58" xfId="1466" xr:uid="{00000000-0005-0000-0000-0000B9050000}"/>
    <cellStyle name="Bad 59" xfId="1467" xr:uid="{00000000-0005-0000-0000-0000BA050000}"/>
    <cellStyle name="Bad 6" xfId="1468" xr:uid="{00000000-0005-0000-0000-0000BB050000}"/>
    <cellStyle name="Bad 60" xfId="1469" xr:uid="{00000000-0005-0000-0000-0000BC050000}"/>
    <cellStyle name="Bad 61" xfId="1470" xr:uid="{00000000-0005-0000-0000-0000BD050000}"/>
    <cellStyle name="Bad 62" xfId="1471" xr:uid="{00000000-0005-0000-0000-0000BE050000}"/>
    <cellStyle name="Bad 63" xfId="1472" xr:uid="{00000000-0005-0000-0000-0000BF050000}"/>
    <cellStyle name="Bad 64" xfId="1473" xr:uid="{00000000-0005-0000-0000-0000C0050000}"/>
    <cellStyle name="Bad 65" xfId="1474" xr:uid="{00000000-0005-0000-0000-0000C1050000}"/>
    <cellStyle name="Bad 66" xfId="1475" xr:uid="{00000000-0005-0000-0000-0000C2050000}"/>
    <cellStyle name="Bad 67" xfId="1476" xr:uid="{00000000-0005-0000-0000-0000C3050000}"/>
    <cellStyle name="Bad 7" xfId="1477" xr:uid="{00000000-0005-0000-0000-0000C4050000}"/>
    <cellStyle name="Bad 8" xfId="1478" xr:uid="{00000000-0005-0000-0000-0000C5050000}"/>
    <cellStyle name="Bad 9" xfId="1479" xr:uid="{00000000-0005-0000-0000-0000C6050000}"/>
    <cellStyle name="Bom 10" xfId="1480" xr:uid="{00000000-0005-0000-0000-0000C7050000}"/>
    <cellStyle name="Bom 11" xfId="1481" xr:uid="{00000000-0005-0000-0000-0000C8050000}"/>
    <cellStyle name="Bom 12" xfId="1482" xr:uid="{00000000-0005-0000-0000-0000C9050000}"/>
    <cellStyle name="Bom 13" xfId="1483" xr:uid="{00000000-0005-0000-0000-0000CA050000}"/>
    <cellStyle name="Bom 14" xfId="1484" xr:uid="{00000000-0005-0000-0000-0000CB050000}"/>
    <cellStyle name="Bom 15" xfId="1485" xr:uid="{00000000-0005-0000-0000-0000CC050000}"/>
    <cellStyle name="Bom 16" xfId="1486" xr:uid="{00000000-0005-0000-0000-0000CD050000}"/>
    <cellStyle name="Bom 17" xfId="1487" xr:uid="{00000000-0005-0000-0000-0000CE050000}"/>
    <cellStyle name="Bom 18" xfId="1488" xr:uid="{00000000-0005-0000-0000-0000CF050000}"/>
    <cellStyle name="Bom 19" xfId="1489" xr:uid="{00000000-0005-0000-0000-0000D0050000}"/>
    <cellStyle name="Bom 2" xfId="1490" xr:uid="{00000000-0005-0000-0000-0000D1050000}"/>
    <cellStyle name="Bom 2 2" xfId="1491" xr:uid="{00000000-0005-0000-0000-0000D2050000}"/>
    <cellStyle name="Bom 2 2 2" xfId="1492" xr:uid="{00000000-0005-0000-0000-0000D3050000}"/>
    <cellStyle name="Bom 2 3" xfId="1493" xr:uid="{00000000-0005-0000-0000-0000D4050000}"/>
    <cellStyle name="Bom 2 4" xfId="1494" xr:uid="{00000000-0005-0000-0000-0000D5050000}"/>
    <cellStyle name="Bom 2 5" xfId="1495" xr:uid="{00000000-0005-0000-0000-0000D6050000}"/>
    <cellStyle name="Bom 2 6" xfId="1496" xr:uid="{00000000-0005-0000-0000-0000D7050000}"/>
    <cellStyle name="Bom 2 7" xfId="1497" xr:uid="{00000000-0005-0000-0000-0000D8050000}"/>
    <cellStyle name="Bom 20" xfId="1498" xr:uid="{00000000-0005-0000-0000-0000D9050000}"/>
    <cellStyle name="Bom 21" xfId="1499" xr:uid="{00000000-0005-0000-0000-0000DA050000}"/>
    <cellStyle name="Bom 22" xfId="1500" xr:uid="{00000000-0005-0000-0000-0000DB050000}"/>
    <cellStyle name="Bom 23" xfId="1501" xr:uid="{00000000-0005-0000-0000-0000DC050000}"/>
    <cellStyle name="Bom 24" xfId="1502" xr:uid="{00000000-0005-0000-0000-0000DD050000}"/>
    <cellStyle name="Bom 25" xfId="1503" xr:uid="{00000000-0005-0000-0000-0000DE050000}"/>
    <cellStyle name="Bom 26" xfId="1504" xr:uid="{00000000-0005-0000-0000-0000DF050000}"/>
    <cellStyle name="Bom 27" xfId="1505" xr:uid="{00000000-0005-0000-0000-0000E0050000}"/>
    <cellStyle name="Bom 28" xfId="1506" xr:uid="{00000000-0005-0000-0000-0000E1050000}"/>
    <cellStyle name="Bom 29" xfId="1507" xr:uid="{00000000-0005-0000-0000-0000E2050000}"/>
    <cellStyle name="Bom 3" xfId="1508" xr:uid="{00000000-0005-0000-0000-0000E3050000}"/>
    <cellStyle name="Bom 30" xfId="1509" xr:uid="{00000000-0005-0000-0000-0000E4050000}"/>
    <cellStyle name="Bom 31" xfId="1510" xr:uid="{00000000-0005-0000-0000-0000E5050000}"/>
    <cellStyle name="Bom 32" xfId="1511" xr:uid="{00000000-0005-0000-0000-0000E6050000}"/>
    <cellStyle name="Bom 33" xfId="1512" xr:uid="{00000000-0005-0000-0000-0000E7050000}"/>
    <cellStyle name="Bom 34" xfId="1513" xr:uid="{00000000-0005-0000-0000-0000E8050000}"/>
    <cellStyle name="Bom 35" xfId="1514" xr:uid="{00000000-0005-0000-0000-0000E9050000}"/>
    <cellStyle name="Bom 36" xfId="1515" xr:uid="{00000000-0005-0000-0000-0000EA050000}"/>
    <cellStyle name="Bom 37" xfId="1516" xr:uid="{00000000-0005-0000-0000-0000EB050000}"/>
    <cellStyle name="Bom 38" xfId="1517" xr:uid="{00000000-0005-0000-0000-0000EC050000}"/>
    <cellStyle name="Bom 39" xfId="1518" xr:uid="{00000000-0005-0000-0000-0000ED050000}"/>
    <cellStyle name="Bom 4" xfId="1519" xr:uid="{00000000-0005-0000-0000-0000EE050000}"/>
    <cellStyle name="Bom 40" xfId="1520" xr:uid="{00000000-0005-0000-0000-0000EF050000}"/>
    <cellStyle name="Bom 41" xfId="1521" xr:uid="{00000000-0005-0000-0000-0000F0050000}"/>
    <cellStyle name="Bom 42" xfId="1522" xr:uid="{00000000-0005-0000-0000-0000F1050000}"/>
    <cellStyle name="Bom 43" xfId="1523" xr:uid="{00000000-0005-0000-0000-0000F2050000}"/>
    <cellStyle name="Bom 44" xfId="1524" xr:uid="{00000000-0005-0000-0000-0000F3050000}"/>
    <cellStyle name="Bom 45" xfId="1525" xr:uid="{00000000-0005-0000-0000-0000F4050000}"/>
    <cellStyle name="Bom 46" xfId="1526" xr:uid="{00000000-0005-0000-0000-0000F5050000}"/>
    <cellStyle name="Bom 47" xfId="1527" xr:uid="{00000000-0005-0000-0000-0000F6050000}"/>
    <cellStyle name="Bom 48" xfId="1528" xr:uid="{00000000-0005-0000-0000-0000F7050000}"/>
    <cellStyle name="Bom 49" xfId="1529" xr:uid="{00000000-0005-0000-0000-0000F8050000}"/>
    <cellStyle name="Bom 5" xfId="1530" xr:uid="{00000000-0005-0000-0000-0000F9050000}"/>
    <cellStyle name="Bom 50" xfId="1531" xr:uid="{00000000-0005-0000-0000-0000FA050000}"/>
    <cellStyle name="Bom 51" xfId="1532" xr:uid="{00000000-0005-0000-0000-0000FB050000}"/>
    <cellStyle name="Bom 52" xfId="1533" xr:uid="{00000000-0005-0000-0000-0000FC050000}"/>
    <cellStyle name="Bom 53" xfId="1534" xr:uid="{00000000-0005-0000-0000-0000FD050000}"/>
    <cellStyle name="Bom 54" xfId="1535" xr:uid="{00000000-0005-0000-0000-0000FE050000}"/>
    <cellStyle name="Bom 6" xfId="1536" xr:uid="{00000000-0005-0000-0000-0000FF050000}"/>
    <cellStyle name="Bom 7" xfId="1537" xr:uid="{00000000-0005-0000-0000-000000060000}"/>
    <cellStyle name="Bom 8" xfId="1538" xr:uid="{00000000-0005-0000-0000-000001060000}"/>
    <cellStyle name="Bom 9" xfId="1539" xr:uid="{00000000-0005-0000-0000-000002060000}"/>
    <cellStyle name="Cálculo 10" xfId="1540" xr:uid="{00000000-0005-0000-0000-000003060000}"/>
    <cellStyle name="Cálculo 11" xfId="1541" xr:uid="{00000000-0005-0000-0000-000004060000}"/>
    <cellStyle name="Cálculo 12" xfId="1542" xr:uid="{00000000-0005-0000-0000-000005060000}"/>
    <cellStyle name="Cálculo 13" xfId="1543" xr:uid="{00000000-0005-0000-0000-000006060000}"/>
    <cellStyle name="Cálculo 14" xfId="1544" xr:uid="{00000000-0005-0000-0000-000007060000}"/>
    <cellStyle name="Cálculo 15" xfId="1545" xr:uid="{00000000-0005-0000-0000-000008060000}"/>
    <cellStyle name="Cálculo 16" xfId="1546" xr:uid="{00000000-0005-0000-0000-000009060000}"/>
    <cellStyle name="Cálculo 17" xfId="1547" xr:uid="{00000000-0005-0000-0000-00000A060000}"/>
    <cellStyle name="Cálculo 18" xfId="1548" xr:uid="{00000000-0005-0000-0000-00000B060000}"/>
    <cellStyle name="Cálculo 19" xfId="1549" xr:uid="{00000000-0005-0000-0000-00000C060000}"/>
    <cellStyle name="Cálculo 2" xfId="1550" xr:uid="{00000000-0005-0000-0000-00000D060000}"/>
    <cellStyle name="Cálculo 2 2" xfId="1551" xr:uid="{00000000-0005-0000-0000-00000E060000}"/>
    <cellStyle name="Cálculo 2 3" xfId="1552" xr:uid="{00000000-0005-0000-0000-00000F060000}"/>
    <cellStyle name="Cálculo 2 4" xfId="1553" xr:uid="{00000000-0005-0000-0000-000010060000}"/>
    <cellStyle name="Cálculo 2 5" xfId="1554" xr:uid="{00000000-0005-0000-0000-000011060000}"/>
    <cellStyle name="Cálculo 2 6" xfId="1555" xr:uid="{00000000-0005-0000-0000-000012060000}"/>
    <cellStyle name="Cálculo 2 7" xfId="1556" xr:uid="{00000000-0005-0000-0000-000013060000}"/>
    <cellStyle name="Cálculo 20" xfId="1557" xr:uid="{00000000-0005-0000-0000-000014060000}"/>
    <cellStyle name="Cálculo 21" xfId="1558" xr:uid="{00000000-0005-0000-0000-000015060000}"/>
    <cellStyle name="Cálculo 22" xfId="1559" xr:uid="{00000000-0005-0000-0000-000016060000}"/>
    <cellStyle name="Cálculo 23" xfId="1560" xr:uid="{00000000-0005-0000-0000-000017060000}"/>
    <cellStyle name="Cálculo 24" xfId="1561" xr:uid="{00000000-0005-0000-0000-000018060000}"/>
    <cellStyle name="Cálculo 25" xfId="1562" xr:uid="{00000000-0005-0000-0000-000019060000}"/>
    <cellStyle name="Cálculo 26" xfId="1563" xr:uid="{00000000-0005-0000-0000-00001A060000}"/>
    <cellStyle name="Cálculo 27" xfId="1564" xr:uid="{00000000-0005-0000-0000-00001B060000}"/>
    <cellStyle name="Cálculo 28" xfId="1565" xr:uid="{00000000-0005-0000-0000-00001C060000}"/>
    <cellStyle name="Cálculo 29" xfId="1566" xr:uid="{00000000-0005-0000-0000-00001D060000}"/>
    <cellStyle name="Cálculo 3" xfId="1567" xr:uid="{00000000-0005-0000-0000-00001E060000}"/>
    <cellStyle name="Cálculo 30" xfId="1568" xr:uid="{00000000-0005-0000-0000-00001F060000}"/>
    <cellStyle name="Cálculo 31" xfId="1569" xr:uid="{00000000-0005-0000-0000-000020060000}"/>
    <cellStyle name="Cálculo 32" xfId="1570" xr:uid="{00000000-0005-0000-0000-000021060000}"/>
    <cellStyle name="Cálculo 33" xfId="1571" xr:uid="{00000000-0005-0000-0000-000022060000}"/>
    <cellStyle name="Cálculo 34" xfId="1572" xr:uid="{00000000-0005-0000-0000-000023060000}"/>
    <cellStyle name="Cálculo 35" xfId="1573" xr:uid="{00000000-0005-0000-0000-000024060000}"/>
    <cellStyle name="Cálculo 36" xfId="1574" xr:uid="{00000000-0005-0000-0000-000025060000}"/>
    <cellStyle name="Cálculo 37" xfId="1575" xr:uid="{00000000-0005-0000-0000-000026060000}"/>
    <cellStyle name="Cálculo 38" xfId="1576" xr:uid="{00000000-0005-0000-0000-000027060000}"/>
    <cellStyle name="Cálculo 39" xfId="1577" xr:uid="{00000000-0005-0000-0000-000028060000}"/>
    <cellStyle name="Cálculo 4" xfId="1578" xr:uid="{00000000-0005-0000-0000-000029060000}"/>
    <cellStyle name="Cálculo 40" xfId="1579" xr:uid="{00000000-0005-0000-0000-00002A060000}"/>
    <cellStyle name="Cálculo 41" xfId="1580" xr:uid="{00000000-0005-0000-0000-00002B060000}"/>
    <cellStyle name="Cálculo 42" xfId="1581" xr:uid="{00000000-0005-0000-0000-00002C060000}"/>
    <cellStyle name="Cálculo 43" xfId="1582" xr:uid="{00000000-0005-0000-0000-00002D060000}"/>
    <cellStyle name="Cálculo 44" xfId="1583" xr:uid="{00000000-0005-0000-0000-00002E060000}"/>
    <cellStyle name="Cálculo 45" xfId="1584" xr:uid="{00000000-0005-0000-0000-00002F060000}"/>
    <cellStyle name="Cálculo 46" xfId="1585" xr:uid="{00000000-0005-0000-0000-000030060000}"/>
    <cellStyle name="Cálculo 47" xfId="1586" xr:uid="{00000000-0005-0000-0000-000031060000}"/>
    <cellStyle name="Cálculo 48" xfId="1587" xr:uid="{00000000-0005-0000-0000-000032060000}"/>
    <cellStyle name="Cálculo 49" xfId="1588" xr:uid="{00000000-0005-0000-0000-000033060000}"/>
    <cellStyle name="Cálculo 5" xfId="1589" xr:uid="{00000000-0005-0000-0000-000034060000}"/>
    <cellStyle name="Cálculo 50" xfId="1590" xr:uid="{00000000-0005-0000-0000-000035060000}"/>
    <cellStyle name="Cálculo 51" xfId="1591" xr:uid="{00000000-0005-0000-0000-000036060000}"/>
    <cellStyle name="Cálculo 52" xfId="1592" xr:uid="{00000000-0005-0000-0000-000037060000}"/>
    <cellStyle name="Cálculo 53" xfId="1593" xr:uid="{00000000-0005-0000-0000-000038060000}"/>
    <cellStyle name="Cálculo 54" xfId="1594" xr:uid="{00000000-0005-0000-0000-000039060000}"/>
    <cellStyle name="Cálculo 6" xfId="1595" xr:uid="{00000000-0005-0000-0000-00003A060000}"/>
    <cellStyle name="Cálculo 7" xfId="1596" xr:uid="{00000000-0005-0000-0000-00003B060000}"/>
    <cellStyle name="Cálculo 8" xfId="1597" xr:uid="{00000000-0005-0000-0000-00003C060000}"/>
    <cellStyle name="Cálculo 9" xfId="1598" xr:uid="{00000000-0005-0000-0000-00003D060000}"/>
    <cellStyle name="Célula de Verificação 10" xfId="1599" xr:uid="{00000000-0005-0000-0000-00003E060000}"/>
    <cellStyle name="Célula de Verificação 11" xfId="1600" xr:uid="{00000000-0005-0000-0000-00003F060000}"/>
    <cellStyle name="Célula de Verificação 12" xfId="1601" xr:uid="{00000000-0005-0000-0000-000040060000}"/>
    <cellStyle name="Célula de Verificação 13" xfId="1602" xr:uid="{00000000-0005-0000-0000-000041060000}"/>
    <cellStyle name="Célula de Verificação 14" xfId="1603" xr:uid="{00000000-0005-0000-0000-000042060000}"/>
    <cellStyle name="Célula de Verificação 15" xfId="1604" xr:uid="{00000000-0005-0000-0000-000043060000}"/>
    <cellStyle name="Célula de Verificação 16" xfId="1605" xr:uid="{00000000-0005-0000-0000-000044060000}"/>
    <cellStyle name="Célula de Verificação 17" xfId="1606" xr:uid="{00000000-0005-0000-0000-000045060000}"/>
    <cellStyle name="Célula de Verificação 18" xfId="1607" xr:uid="{00000000-0005-0000-0000-000046060000}"/>
    <cellStyle name="Célula de Verificação 19" xfId="1608" xr:uid="{00000000-0005-0000-0000-000047060000}"/>
    <cellStyle name="Célula de Verificação 2" xfId="1609" xr:uid="{00000000-0005-0000-0000-000048060000}"/>
    <cellStyle name="Célula de Verificação 2 2" xfId="1610" xr:uid="{00000000-0005-0000-0000-000049060000}"/>
    <cellStyle name="Célula de Verificação 2 3" xfId="1611" xr:uid="{00000000-0005-0000-0000-00004A060000}"/>
    <cellStyle name="Célula de Verificação 2 4" xfId="1612" xr:uid="{00000000-0005-0000-0000-00004B060000}"/>
    <cellStyle name="Célula de Verificação 2 5" xfId="1613" xr:uid="{00000000-0005-0000-0000-00004C060000}"/>
    <cellStyle name="Célula de Verificação 2 6" xfId="1614" xr:uid="{00000000-0005-0000-0000-00004D060000}"/>
    <cellStyle name="Célula de Verificação 2 7" xfId="1615" xr:uid="{00000000-0005-0000-0000-00004E060000}"/>
    <cellStyle name="Célula de Verificação 20" xfId="1616" xr:uid="{00000000-0005-0000-0000-00004F060000}"/>
    <cellStyle name="Célula de Verificação 21" xfId="1617" xr:uid="{00000000-0005-0000-0000-000050060000}"/>
    <cellStyle name="Célula de Verificação 22" xfId="1618" xr:uid="{00000000-0005-0000-0000-000051060000}"/>
    <cellStyle name="Célula de Verificação 23" xfId="1619" xr:uid="{00000000-0005-0000-0000-000052060000}"/>
    <cellStyle name="Célula de Verificação 24" xfId="1620" xr:uid="{00000000-0005-0000-0000-000053060000}"/>
    <cellStyle name="Célula de Verificação 25" xfId="1621" xr:uid="{00000000-0005-0000-0000-000054060000}"/>
    <cellStyle name="Célula de Verificação 26" xfId="1622" xr:uid="{00000000-0005-0000-0000-000055060000}"/>
    <cellStyle name="Célula de Verificação 27" xfId="1623" xr:uid="{00000000-0005-0000-0000-000056060000}"/>
    <cellStyle name="Célula de Verificação 28" xfId="1624" xr:uid="{00000000-0005-0000-0000-000057060000}"/>
    <cellStyle name="Célula de Verificação 29" xfId="1625" xr:uid="{00000000-0005-0000-0000-000058060000}"/>
    <cellStyle name="Célula de Verificação 3" xfId="1626" xr:uid="{00000000-0005-0000-0000-000059060000}"/>
    <cellStyle name="Célula de Verificação 30" xfId="1627" xr:uid="{00000000-0005-0000-0000-00005A060000}"/>
    <cellStyle name="Célula de Verificação 31" xfId="1628" xr:uid="{00000000-0005-0000-0000-00005B060000}"/>
    <cellStyle name="Célula de Verificação 32" xfId="1629" xr:uid="{00000000-0005-0000-0000-00005C060000}"/>
    <cellStyle name="Célula de Verificação 33" xfId="1630" xr:uid="{00000000-0005-0000-0000-00005D060000}"/>
    <cellStyle name="Célula de Verificação 34" xfId="1631" xr:uid="{00000000-0005-0000-0000-00005E060000}"/>
    <cellStyle name="Célula de Verificação 35" xfId="1632" xr:uid="{00000000-0005-0000-0000-00005F060000}"/>
    <cellStyle name="Célula de Verificação 36" xfId="1633" xr:uid="{00000000-0005-0000-0000-000060060000}"/>
    <cellStyle name="Célula de Verificação 37" xfId="1634" xr:uid="{00000000-0005-0000-0000-000061060000}"/>
    <cellStyle name="Célula de Verificação 38" xfId="1635" xr:uid="{00000000-0005-0000-0000-000062060000}"/>
    <cellStyle name="Célula de Verificação 39" xfId="1636" xr:uid="{00000000-0005-0000-0000-000063060000}"/>
    <cellStyle name="Célula de Verificação 4" xfId="1637" xr:uid="{00000000-0005-0000-0000-000064060000}"/>
    <cellStyle name="Célula de Verificação 40" xfId="1638" xr:uid="{00000000-0005-0000-0000-000065060000}"/>
    <cellStyle name="Célula de Verificação 41" xfId="1639" xr:uid="{00000000-0005-0000-0000-000066060000}"/>
    <cellStyle name="Célula de Verificação 42" xfId="1640" xr:uid="{00000000-0005-0000-0000-000067060000}"/>
    <cellStyle name="Célula de Verificação 43" xfId="1641" xr:uid="{00000000-0005-0000-0000-000068060000}"/>
    <cellStyle name="Célula de Verificação 44" xfId="1642" xr:uid="{00000000-0005-0000-0000-000069060000}"/>
    <cellStyle name="Célula de Verificação 45" xfId="1643" xr:uid="{00000000-0005-0000-0000-00006A060000}"/>
    <cellStyle name="Célula de Verificação 46" xfId="1644" xr:uid="{00000000-0005-0000-0000-00006B060000}"/>
    <cellStyle name="Célula de Verificação 47" xfId="1645" xr:uid="{00000000-0005-0000-0000-00006C060000}"/>
    <cellStyle name="Célula de Verificação 48" xfId="1646" xr:uid="{00000000-0005-0000-0000-00006D060000}"/>
    <cellStyle name="Célula de Verificação 49" xfId="1647" xr:uid="{00000000-0005-0000-0000-00006E060000}"/>
    <cellStyle name="Célula de Verificação 5" xfId="1648" xr:uid="{00000000-0005-0000-0000-00006F060000}"/>
    <cellStyle name="Célula de Verificação 50" xfId="1649" xr:uid="{00000000-0005-0000-0000-000070060000}"/>
    <cellStyle name="Célula de Verificação 51" xfId="1650" xr:uid="{00000000-0005-0000-0000-000071060000}"/>
    <cellStyle name="Célula de Verificação 52" xfId="1651" xr:uid="{00000000-0005-0000-0000-000072060000}"/>
    <cellStyle name="Célula de Verificação 53" xfId="1652" xr:uid="{00000000-0005-0000-0000-000073060000}"/>
    <cellStyle name="Célula de Verificação 54" xfId="1653" xr:uid="{00000000-0005-0000-0000-000074060000}"/>
    <cellStyle name="Célula de Verificação 6" xfId="1654" xr:uid="{00000000-0005-0000-0000-000075060000}"/>
    <cellStyle name="Célula de Verificação 7" xfId="1655" xr:uid="{00000000-0005-0000-0000-000076060000}"/>
    <cellStyle name="Célula de Verificação 8" xfId="1656" xr:uid="{00000000-0005-0000-0000-000077060000}"/>
    <cellStyle name="Célula de Verificação 9" xfId="1657" xr:uid="{00000000-0005-0000-0000-000078060000}"/>
    <cellStyle name="Célula Vinculada 10" xfId="1658" xr:uid="{00000000-0005-0000-0000-000079060000}"/>
    <cellStyle name="Célula Vinculada 11" xfId="1659" xr:uid="{00000000-0005-0000-0000-00007A060000}"/>
    <cellStyle name="Célula Vinculada 12" xfId="1660" xr:uid="{00000000-0005-0000-0000-00007B060000}"/>
    <cellStyle name="Célula Vinculada 13" xfId="1661" xr:uid="{00000000-0005-0000-0000-00007C060000}"/>
    <cellStyle name="Célula Vinculada 14" xfId="1662" xr:uid="{00000000-0005-0000-0000-00007D060000}"/>
    <cellStyle name="Célula Vinculada 15" xfId="1663" xr:uid="{00000000-0005-0000-0000-00007E060000}"/>
    <cellStyle name="Célula Vinculada 16" xfId="1664" xr:uid="{00000000-0005-0000-0000-00007F060000}"/>
    <cellStyle name="Célula Vinculada 17" xfId="1665" xr:uid="{00000000-0005-0000-0000-000080060000}"/>
    <cellStyle name="Célula Vinculada 18" xfId="1666" xr:uid="{00000000-0005-0000-0000-000081060000}"/>
    <cellStyle name="Célula Vinculada 19" xfId="1667" xr:uid="{00000000-0005-0000-0000-000082060000}"/>
    <cellStyle name="Célula Vinculada 2" xfId="1668" xr:uid="{00000000-0005-0000-0000-000083060000}"/>
    <cellStyle name="Célula Vinculada 2 2" xfId="1669" xr:uid="{00000000-0005-0000-0000-000084060000}"/>
    <cellStyle name="Célula Vinculada 2 3" xfId="1670" xr:uid="{00000000-0005-0000-0000-000085060000}"/>
    <cellStyle name="Célula Vinculada 2 4" xfId="1671" xr:uid="{00000000-0005-0000-0000-000086060000}"/>
    <cellStyle name="Célula Vinculada 2 5" xfId="1672" xr:uid="{00000000-0005-0000-0000-000087060000}"/>
    <cellStyle name="Célula Vinculada 2 6" xfId="1673" xr:uid="{00000000-0005-0000-0000-000088060000}"/>
    <cellStyle name="Célula Vinculada 2 7" xfId="1674" xr:uid="{00000000-0005-0000-0000-000089060000}"/>
    <cellStyle name="Célula Vinculada 20" xfId="1675" xr:uid="{00000000-0005-0000-0000-00008A060000}"/>
    <cellStyle name="Célula Vinculada 21" xfId="1676" xr:uid="{00000000-0005-0000-0000-00008B060000}"/>
    <cellStyle name="Célula Vinculada 22" xfId="1677" xr:uid="{00000000-0005-0000-0000-00008C060000}"/>
    <cellStyle name="Célula Vinculada 23" xfId="1678" xr:uid="{00000000-0005-0000-0000-00008D060000}"/>
    <cellStyle name="Célula Vinculada 24" xfId="1679" xr:uid="{00000000-0005-0000-0000-00008E060000}"/>
    <cellStyle name="Célula Vinculada 25" xfId="1680" xr:uid="{00000000-0005-0000-0000-00008F060000}"/>
    <cellStyle name="Célula Vinculada 26" xfId="1681" xr:uid="{00000000-0005-0000-0000-000090060000}"/>
    <cellStyle name="Célula Vinculada 27" xfId="1682" xr:uid="{00000000-0005-0000-0000-000091060000}"/>
    <cellStyle name="Célula Vinculada 28" xfId="1683" xr:uid="{00000000-0005-0000-0000-000092060000}"/>
    <cellStyle name="Célula Vinculada 29" xfId="1684" xr:uid="{00000000-0005-0000-0000-000093060000}"/>
    <cellStyle name="Célula Vinculada 3" xfId="1685" xr:uid="{00000000-0005-0000-0000-000094060000}"/>
    <cellStyle name="Célula Vinculada 30" xfId="1686" xr:uid="{00000000-0005-0000-0000-000095060000}"/>
    <cellStyle name="Célula Vinculada 31" xfId="1687" xr:uid="{00000000-0005-0000-0000-000096060000}"/>
    <cellStyle name="Célula Vinculada 32" xfId="1688" xr:uid="{00000000-0005-0000-0000-000097060000}"/>
    <cellStyle name="Célula Vinculada 33" xfId="1689" xr:uid="{00000000-0005-0000-0000-000098060000}"/>
    <cellStyle name="Célula Vinculada 34" xfId="1690" xr:uid="{00000000-0005-0000-0000-000099060000}"/>
    <cellStyle name="Célula Vinculada 35" xfId="1691" xr:uid="{00000000-0005-0000-0000-00009A060000}"/>
    <cellStyle name="Célula Vinculada 36" xfId="1692" xr:uid="{00000000-0005-0000-0000-00009B060000}"/>
    <cellStyle name="Célula Vinculada 37" xfId="1693" xr:uid="{00000000-0005-0000-0000-00009C060000}"/>
    <cellStyle name="Célula Vinculada 38" xfId="1694" xr:uid="{00000000-0005-0000-0000-00009D060000}"/>
    <cellStyle name="Célula Vinculada 39" xfId="1695" xr:uid="{00000000-0005-0000-0000-00009E060000}"/>
    <cellStyle name="Célula Vinculada 4" xfId="1696" xr:uid="{00000000-0005-0000-0000-00009F060000}"/>
    <cellStyle name="Célula Vinculada 40" xfId="1697" xr:uid="{00000000-0005-0000-0000-0000A0060000}"/>
    <cellStyle name="Célula Vinculada 41" xfId="1698" xr:uid="{00000000-0005-0000-0000-0000A1060000}"/>
    <cellStyle name="Célula Vinculada 42" xfId="1699" xr:uid="{00000000-0005-0000-0000-0000A2060000}"/>
    <cellStyle name="Célula Vinculada 43" xfId="1700" xr:uid="{00000000-0005-0000-0000-0000A3060000}"/>
    <cellStyle name="Célula Vinculada 44" xfId="1701" xr:uid="{00000000-0005-0000-0000-0000A4060000}"/>
    <cellStyle name="Célula Vinculada 45" xfId="1702" xr:uid="{00000000-0005-0000-0000-0000A5060000}"/>
    <cellStyle name="Célula Vinculada 46" xfId="1703" xr:uid="{00000000-0005-0000-0000-0000A6060000}"/>
    <cellStyle name="Célula Vinculada 47" xfId="1704" xr:uid="{00000000-0005-0000-0000-0000A7060000}"/>
    <cellStyle name="Célula Vinculada 48" xfId="1705" xr:uid="{00000000-0005-0000-0000-0000A8060000}"/>
    <cellStyle name="Célula Vinculada 49" xfId="1706" xr:uid="{00000000-0005-0000-0000-0000A9060000}"/>
    <cellStyle name="Célula Vinculada 5" xfId="1707" xr:uid="{00000000-0005-0000-0000-0000AA060000}"/>
    <cellStyle name="Célula Vinculada 50" xfId="1708" xr:uid="{00000000-0005-0000-0000-0000AB060000}"/>
    <cellStyle name="Célula Vinculada 51" xfId="1709" xr:uid="{00000000-0005-0000-0000-0000AC060000}"/>
    <cellStyle name="Célula Vinculada 52" xfId="1710" xr:uid="{00000000-0005-0000-0000-0000AD060000}"/>
    <cellStyle name="Célula Vinculada 53" xfId="1711" xr:uid="{00000000-0005-0000-0000-0000AE060000}"/>
    <cellStyle name="Célula Vinculada 54" xfId="1712" xr:uid="{00000000-0005-0000-0000-0000AF060000}"/>
    <cellStyle name="Célula Vinculada 6" xfId="1713" xr:uid="{00000000-0005-0000-0000-0000B0060000}"/>
    <cellStyle name="Célula Vinculada 7" xfId="1714" xr:uid="{00000000-0005-0000-0000-0000B1060000}"/>
    <cellStyle name="Célula Vinculada 8" xfId="1715" xr:uid="{00000000-0005-0000-0000-0000B2060000}"/>
    <cellStyle name="Célula Vinculada 9" xfId="1716" xr:uid="{00000000-0005-0000-0000-0000B3060000}"/>
    <cellStyle name="Comma 2" xfId="1717" xr:uid="{00000000-0005-0000-0000-0000B4060000}"/>
    <cellStyle name="Ênfase1 10" xfId="1718" xr:uid="{00000000-0005-0000-0000-0000B5060000}"/>
    <cellStyle name="Ênfase1 11" xfId="1719" xr:uid="{00000000-0005-0000-0000-0000B6060000}"/>
    <cellStyle name="Ênfase1 12" xfId="1720" xr:uid="{00000000-0005-0000-0000-0000B7060000}"/>
    <cellStyle name="Ênfase1 13" xfId="1721" xr:uid="{00000000-0005-0000-0000-0000B8060000}"/>
    <cellStyle name="Ênfase1 14" xfId="1722" xr:uid="{00000000-0005-0000-0000-0000B9060000}"/>
    <cellStyle name="Ênfase1 15" xfId="1723" xr:uid="{00000000-0005-0000-0000-0000BA060000}"/>
    <cellStyle name="Ênfase1 16" xfId="1724" xr:uid="{00000000-0005-0000-0000-0000BB060000}"/>
    <cellStyle name="Ênfase1 17" xfId="1725" xr:uid="{00000000-0005-0000-0000-0000BC060000}"/>
    <cellStyle name="Ênfase1 18" xfId="1726" xr:uid="{00000000-0005-0000-0000-0000BD060000}"/>
    <cellStyle name="Ênfase1 19" xfId="1727" xr:uid="{00000000-0005-0000-0000-0000BE060000}"/>
    <cellStyle name="Ênfase1 2" xfId="1728" xr:uid="{00000000-0005-0000-0000-0000BF060000}"/>
    <cellStyle name="Ênfase1 2 2" xfId="1729" xr:uid="{00000000-0005-0000-0000-0000C0060000}"/>
    <cellStyle name="Ênfase1 2 2 2" xfId="1730" xr:uid="{00000000-0005-0000-0000-0000C1060000}"/>
    <cellStyle name="Ênfase1 2 3" xfId="1731" xr:uid="{00000000-0005-0000-0000-0000C2060000}"/>
    <cellStyle name="Ênfase1 2 4" xfId="1732" xr:uid="{00000000-0005-0000-0000-0000C3060000}"/>
    <cellStyle name="Ênfase1 2 5" xfId="1733" xr:uid="{00000000-0005-0000-0000-0000C4060000}"/>
    <cellStyle name="Ênfase1 2 6" xfId="1734" xr:uid="{00000000-0005-0000-0000-0000C5060000}"/>
    <cellStyle name="Ênfase1 2 7" xfId="1735" xr:uid="{00000000-0005-0000-0000-0000C6060000}"/>
    <cellStyle name="Ênfase1 20" xfId="1736" xr:uid="{00000000-0005-0000-0000-0000C7060000}"/>
    <cellStyle name="Ênfase1 21" xfId="1737" xr:uid="{00000000-0005-0000-0000-0000C8060000}"/>
    <cellStyle name="Ênfase1 22" xfId="1738" xr:uid="{00000000-0005-0000-0000-0000C9060000}"/>
    <cellStyle name="Ênfase1 23" xfId="1739" xr:uid="{00000000-0005-0000-0000-0000CA060000}"/>
    <cellStyle name="Ênfase1 24" xfId="1740" xr:uid="{00000000-0005-0000-0000-0000CB060000}"/>
    <cellStyle name="Ênfase1 25" xfId="1741" xr:uid="{00000000-0005-0000-0000-0000CC060000}"/>
    <cellStyle name="Ênfase1 26" xfId="1742" xr:uid="{00000000-0005-0000-0000-0000CD060000}"/>
    <cellStyle name="Ênfase1 27" xfId="1743" xr:uid="{00000000-0005-0000-0000-0000CE060000}"/>
    <cellStyle name="Ênfase1 28" xfId="1744" xr:uid="{00000000-0005-0000-0000-0000CF060000}"/>
    <cellStyle name="Ênfase1 29" xfId="1745" xr:uid="{00000000-0005-0000-0000-0000D0060000}"/>
    <cellStyle name="Ênfase1 3" xfId="1746" xr:uid="{00000000-0005-0000-0000-0000D1060000}"/>
    <cellStyle name="Ênfase1 30" xfId="1747" xr:uid="{00000000-0005-0000-0000-0000D2060000}"/>
    <cellStyle name="Ênfase1 31" xfId="1748" xr:uid="{00000000-0005-0000-0000-0000D3060000}"/>
    <cellStyle name="Ênfase1 32" xfId="1749" xr:uid="{00000000-0005-0000-0000-0000D4060000}"/>
    <cellStyle name="Ênfase1 33" xfId="1750" xr:uid="{00000000-0005-0000-0000-0000D5060000}"/>
    <cellStyle name="Ênfase1 34" xfId="1751" xr:uid="{00000000-0005-0000-0000-0000D6060000}"/>
    <cellStyle name="Ênfase1 35" xfId="1752" xr:uid="{00000000-0005-0000-0000-0000D7060000}"/>
    <cellStyle name="Ênfase1 36" xfId="1753" xr:uid="{00000000-0005-0000-0000-0000D8060000}"/>
    <cellStyle name="Ênfase1 37" xfId="1754" xr:uid="{00000000-0005-0000-0000-0000D9060000}"/>
    <cellStyle name="Ênfase1 38" xfId="1755" xr:uid="{00000000-0005-0000-0000-0000DA060000}"/>
    <cellStyle name="Ênfase1 39" xfId="1756" xr:uid="{00000000-0005-0000-0000-0000DB060000}"/>
    <cellStyle name="Ênfase1 4" xfId="1757" xr:uid="{00000000-0005-0000-0000-0000DC060000}"/>
    <cellStyle name="Ênfase1 40" xfId="1758" xr:uid="{00000000-0005-0000-0000-0000DD060000}"/>
    <cellStyle name="Ênfase1 41" xfId="1759" xr:uid="{00000000-0005-0000-0000-0000DE060000}"/>
    <cellStyle name="Ênfase1 42" xfId="1760" xr:uid="{00000000-0005-0000-0000-0000DF060000}"/>
    <cellStyle name="Ênfase1 43" xfId="1761" xr:uid="{00000000-0005-0000-0000-0000E0060000}"/>
    <cellStyle name="Ênfase1 44" xfId="1762" xr:uid="{00000000-0005-0000-0000-0000E1060000}"/>
    <cellStyle name="Ênfase1 45" xfId="1763" xr:uid="{00000000-0005-0000-0000-0000E2060000}"/>
    <cellStyle name="Ênfase1 46" xfId="1764" xr:uid="{00000000-0005-0000-0000-0000E3060000}"/>
    <cellStyle name="Ênfase1 47" xfId="1765" xr:uid="{00000000-0005-0000-0000-0000E4060000}"/>
    <cellStyle name="Ênfase1 48" xfId="1766" xr:uid="{00000000-0005-0000-0000-0000E5060000}"/>
    <cellStyle name="Ênfase1 49" xfId="1767" xr:uid="{00000000-0005-0000-0000-0000E6060000}"/>
    <cellStyle name="Ênfase1 5" xfId="1768" xr:uid="{00000000-0005-0000-0000-0000E7060000}"/>
    <cellStyle name="Ênfase1 50" xfId="1769" xr:uid="{00000000-0005-0000-0000-0000E8060000}"/>
    <cellStyle name="Ênfase1 51" xfId="1770" xr:uid="{00000000-0005-0000-0000-0000E9060000}"/>
    <cellStyle name="Ênfase1 52" xfId="1771" xr:uid="{00000000-0005-0000-0000-0000EA060000}"/>
    <cellStyle name="Ênfase1 53" xfId="1772" xr:uid="{00000000-0005-0000-0000-0000EB060000}"/>
    <cellStyle name="Ênfase1 54" xfId="1773" xr:uid="{00000000-0005-0000-0000-0000EC060000}"/>
    <cellStyle name="Ênfase1 6" xfId="1774" xr:uid="{00000000-0005-0000-0000-0000ED060000}"/>
    <cellStyle name="Ênfase1 7" xfId="1775" xr:uid="{00000000-0005-0000-0000-0000EE060000}"/>
    <cellStyle name="Ênfase1 8" xfId="1776" xr:uid="{00000000-0005-0000-0000-0000EF060000}"/>
    <cellStyle name="Ênfase1 9" xfId="1777" xr:uid="{00000000-0005-0000-0000-0000F0060000}"/>
    <cellStyle name="Ênfase2 10" xfId="1778" xr:uid="{00000000-0005-0000-0000-0000F1060000}"/>
    <cellStyle name="Ênfase2 11" xfId="1779" xr:uid="{00000000-0005-0000-0000-0000F2060000}"/>
    <cellStyle name="Ênfase2 12" xfId="1780" xr:uid="{00000000-0005-0000-0000-0000F3060000}"/>
    <cellStyle name="Ênfase2 13" xfId="1781" xr:uid="{00000000-0005-0000-0000-0000F4060000}"/>
    <cellStyle name="Ênfase2 14" xfId="1782" xr:uid="{00000000-0005-0000-0000-0000F5060000}"/>
    <cellStyle name="Ênfase2 15" xfId="1783" xr:uid="{00000000-0005-0000-0000-0000F6060000}"/>
    <cellStyle name="Ênfase2 16" xfId="1784" xr:uid="{00000000-0005-0000-0000-0000F7060000}"/>
    <cellStyle name="Ênfase2 17" xfId="1785" xr:uid="{00000000-0005-0000-0000-0000F8060000}"/>
    <cellStyle name="Ênfase2 18" xfId="1786" xr:uid="{00000000-0005-0000-0000-0000F9060000}"/>
    <cellStyle name="Ênfase2 19" xfId="1787" xr:uid="{00000000-0005-0000-0000-0000FA060000}"/>
    <cellStyle name="Ênfase2 2" xfId="1788" xr:uid="{00000000-0005-0000-0000-0000FB060000}"/>
    <cellStyle name="Ênfase2 2 2" xfId="1789" xr:uid="{00000000-0005-0000-0000-0000FC060000}"/>
    <cellStyle name="Ênfase2 2 2 2" xfId="1790" xr:uid="{00000000-0005-0000-0000-0000FD060000}"/>
    <cellStyle name="Ênfase2 2 3" xfId="1791" xr:uid="{00000000-0005-0000-0000-0000FE060000}"/>
    <cellStyle name="Ênfase2 2 4" xfId="1792" xr:uid="{00000000-0005-0000-0000-0000FF060000}"/>
    <cellStyle name="Ênfase2 2 5" xfId="1793" xr:uid="{00000000-0005-0000-0000-000000070000}"/>
    <cellStyle name="Ênfase2 2 6" xfId="1794" xr:uid="{00000000-0005-0000-0000-000001070000}"/>
    <cellStyle name="Ênfase2 2 7" xfId="1795" xr:uid="{00000000-0005-0000-0000-000002070000}"/>
    <cellStyle name="Ênfase2 20" xfId="1796" xr:uid="{00000000-0005-0000-0000-000003070000}"/>
    <cellStyle name="Ênfase2 21" xfId="1797" xr:uid="{00000000-0005-0000-0000-000004070000}"/>
    <cellStyle name="Ênfase2 22" xfId="1798" xr:uid="{00000000-0005-0000-0000-000005070000}"/>
    <cellStyle name="Ênfase2 23" xfId="1799" xr:uid="{00000000-0005-0000-0000-000006070000}"/>
    <cellStyle name="Ênfase2 24" xfId="1800" xr:uid="{00000000-0005-0000-0000-000007070000}"/>
    <cellStyle name="Ênfase2 25" xfId="1801" xr:uid="{00000000-0005-0000-0000-000008070000}"/>
    <cellStyle name="Ênfase2 26" xfId="1802" xr:uid="{00000000-0005-0000-0000-000009070000}"/>
    <cellStyle name="Ênfase2 27" xfId="1803" xr:uid="{00000000-0005-0000-0000-00000A070000}"/>
    <cellStyle name="Ênfase2 28" xfId="1804" xr:uid="{00000000-0005-0000-0000-00000B070000}"/>
    <cellStyle name="Ênfase2 29" xfId="1805" xr:uid="{00000000-0005-0000-0000-00000C070000}"/>
    <cellStyle name="Ênfase2 3" xfId="1806" xr:uid="{00000000-0005-0000-0000-00000D070000}"/>
    <cellStyle name="Ênfase2 30" xfId="1807" xr:uid="{00000000-0005-0000-0000-00000E070000}"/>
    <cellStyle name="Ênfase2 31" xfId="1808" xr:uid="{00000000-0005-0000-0000-00000F070000}"/>
    <cellStyle name="Ênfase2 32" xfId="1809" xr:uid="{00000000-0005-0000-0000-000010070000}"/>
    <cellStyle name="Ênfase2 33" xfId="1810" xr:uid="{00000000-0005-0000-0000-000011070000}"/>
    <cellStyle name="Ênfase2 34" xfId="1811" xr:uid="{00000000-0005-0000-0000-000012070000}"/>
    <cellStyle name="Ênfase2 35" xfId="1812" xr:uid="{00000000-0005-0000-0000-000013070000}"/>
    <cellStyle name="Ênfase2 36" xfId="1813" xr:uid="{00000000-0005-0000-0000-000014070000}"/>
    <cellStyle name="Ênfase2 37" xfId="1814" xr:uid="{00000000-0005-0000-0000-000015070000}"/>
    <cellStyle name="Ênfase2 38" xfId="1815" xr:uid="{00000000-0005-0000-0000-000016070000}"/>
    <cellStyle name="Ênfase2 39" xfId="1816" xr:uid="{00000000-0005-0000-0000-000017070000}"/>
    <cellStyle name="Ênfase2 4" xfId="1817" xr:uid="{00000000-0005-0000-0000-000018070000}"/>
    <cellStyle name="Ênfase2 40" xfId="1818" xr:uid="{00000000-0005-0000-0000-000019070000}"/>
    <cellStyle name="Ênfase2 41" xfId="1819" xr:uid="{00000000-0005-0000-0000-00001A070000}"/>
    <cellStyle name="Ênfase2 42" xfId="1820" xr:uid="{00000000-0005-0000-0000-00001B070000}"/>
    <cellStyle name="Ênfase2 43" xfId="1821" xr:uid="{00000000-0005-0000-0000-00001C070000}"/>
    <cellStyle name="Ênfase2 44" xfId="1822" xr:uid="{00000000-0005-0000-0000-00001D070000}"/>
    <cellStyle name="Ênfase2 45" xfId="1823" xr:uid="{00000000-0005-0000-0000-00001E070000}"/>
    <cellStyle name="Ênfase2 46" xfId="1824" xr:uid="{00000000-0005-0000-0000-00001F070000}"/>
    <cellStyle name="Ênfase2 47" xfId="1825" xr:uid="{00000000-0005-0000-0000-000020070000}"/>
    <cellStyle name="Ênfase2 48" xfId="1826" xr:uid="{00000000-0005-0000-0000-000021070000}"/>
    <cellStyle name="Ênfase2 49" xfId="1827" xr:uid="{00000000-0005-0000-0000-000022070000}"/>
    <cellStyle name="Ênfase2 5" xfId="1828" xr:uid="{00000000-0005-0000-0000-000023070000}"/>
    <cellStyle name="Ênfase2 50" xfId="1829" xr:uid="{00000000-0005-0000-0000-000024070000}"/>
    <cellStyle name="Ênfase2 51" xfId="1830" xr:uid="{00000000-0005-0000-0000-000025070000}"/>
    <cellStyle name="Ênfase2 52" xfId="1831" xr:uid="{00000000-0005-0000-0000-000026070000}"/>
    <cellStyle name="Ênfase2 53" xfId="1832" xr:uid="{00000000-0005-0000-0000-000027070000}"/>
    <cellStyle name="Ênfase2 54" xfId="1833" xr:uid="{00000000-0005-0000-0000-000028070000}"/>
    <cellStyle name="Ênfase2 6" xfId="1834" xr:uid="{00000000-0005-0000-0000-000029070000}"/>
    <cellStyle name="Ênfase2 7" xfId="1835" xr:uid="{00000000-0005-0000-0000-00002A070000}"/>
    <cellStyle name="Ênfase2 8" xfId="1836" xr:uid="{00000000-0005-0000-0000-00002B070000}"/>
    <cellStyle name="Ênfase2 9" xfId="1837" xr:uid="{00000000-0005-0000-0000-00002C070000}"/>
    <cellStyle name="Ênfase3 10" xfId="1838" xr:uid="{00000000-0005-0000-0000-00002D070000}"/>
    <cellStyle name="Ênfase3 11" xfId="1839" xr:uid="{00000000-0005-0000-0000-00002E070000}"/>
    <cellStyle name="Ênfase3 12" xfId="1840" xr:uid="{00000000-0005-0000-0000-00002F070000}"/>
    <cellStyle name="Ênfase3 13" xfId="1841" xr:uid="{00000000-0005-0000-0000-000030070000}"/>
    <cellStyle name="Ênfase3 14" xfId="1842" xr:uid="{00000000-0005-0000-0000-000031070000}"/>
    <cellStyle name="Ênfase3 15" xfId="1843" xr:uid="{00000000-0005-0000-0000-000032070000}"/>
    <cellStyle name="Ênfase3 16" xfId="1844" xr:uid="{00000000-0005-0000-0000-000033070000}"/>
    <cellStyle name="Ênfase3 17" xfId="1845" xr:uid="{00000000-0005-0000-0000-000034070000}"/>
    <cellStyle name="Ênfase3 18" xfId="1846" xr:uid="{00000000-0005-0000-0000-000035070000}"/>
    <cellStyle name="Ênfase3 19" xfId="1847" xr:uid="{00000000-0005-0000-0000-000036070000}"/>
    <cellStyle name="Ênfase3 2" xfId="1848" xr:uid="{00000000-0005-0000-0000-000037070000}"/>
    <cellStyle name="Ênfase3 2 2" xfId="1849" xr:uid="{00000000-0005-0000-0000-000038070000}"/>
    <cellStyle name="Ênfase3 2 2 2" xfId="1850" xr:uid="{00000000-0005-0000-0000-000039070000}"/>
    <cellStyle name="Ênfase3 2 3" xfId="1851" xr:uid="{00000000-0005-0000-0000-00003A070000}"/>
    <cellStyle name="Ênfase3 2 4" xfId="1852" xr:uid="{00000000-0005-0000-0000-00003B070000}"/>
    <cellStyle name="Ênfase3 2 5" xfId="1853" xr:uid="{00000000-0005-0000-0000-00003C070000}"/>
    <cellStyle name="Ênfase3 2 6" xfId="1854" xr:uid="{00000000-0005-0000-0000-00003D070000}"/>
    <cellStyle name="Ênfase3 2 7" xfId="1855" xr:uid="{00000000-0005-0000-0000-00003E070000}"/>
    <cellStyle name="Ênfase3 20" xfId="1856" xr:uid="{00000000-0005-0000-0000-00003F070000}"/>
    <cellStyle name="Ênfase3 21" xfId="1857" xr:uid="{00000000-0005-0000-0000-000040070000}"/>
    <cellStyle name="Ênfase3 22" xfId="1858" xr:uid="{00000000-0005-0000-0000-000041070000}"/>
    <cellStyle name="Ênfase3 23" xfId="1859" xr:uid="{00000000-0005-0000-0000-000042070000}"/>
    <cellStyle name="Ênfase3 24" xfId="1860" xr:uid="{00000000-0005-0000-0000-000043070000}"/>
    <cellStyle name="Ênfase3 25" xfId="1861" xr:uid="{00000000-0005-0000-0000-000044070000}"/>
    <cellStyle name="Ênfase3 26" xfId="1862" xr:uid="{00000000-0005-0000-0000-000045070000}"/>
    <cellStyle name="Ênfase3 27" xfId="1863" xr:uid="{00000000-0005-0000-0000-000046070000}"/>
    <cellStyle name="Ênfase3 28" xfId="1864" xr:uid="{00000000-0005-0000-0000-000047070000}"/>
    <cellStyle name="Ênfase3 29" xfId="1865" xr:uid="{00000000-0005-0000-0000-000048070000}"/>
    <cellStyle name="Ênfase3 3" xfId="1866" xr:uid="{00000000-0005-0000-0000-000049070000}"/>
    <cellStyle name="Ênfase3 30" xfId="1867" xr:uid="{00000000-0005-0000-0000-00004A070000}"/>
    <cellStyle name="Ênfase3 31" xfId="1868" xr:uid="{00000000-0005-0000-0000-00004B070000}"/>
    <cellStyle name="Ênfase3 32" xfId="1869" xr:uid="{00000000-0005-0000-0000-00004C070000}"/>
    <cellStyle name="Ênfase3 33" xfId="1870" xr:uid="{00000000-0005-0000-0000-00004D070000}"/>
    <cellStyle name="Ênfase3 34" xfId="1871" xr:uid="{00000000-0005-0000-0000-00004E070000}"/>
    <cellStyle name="Ênfase3 35" xfId="1872" xr:uid="{00000000-0005-0000-0000-00004F070000}"/>
    <cellStyle name="Ênfase3 36" xfId="1873" xr:uid="{00000000-0005-0000-0000-000050070000}"/>
    <cellStyle name="Ênfase3 37" xfId="1874" xr:uid="{00000000-0005-0000-0000-000051070000}"/>
    <cellStyle name="Ênfase3 38" xfId="1875" xr:uid="{00000000-0005-0000-0000-000052070000}"/>
    <cellStyle name="Ênfase3 39" xfId="1876" xr:uid="{00000000-0005-0000-0000-000053070000}"/>
    <cellStyle name="Ênfase3 4" xfId="1877" xr:uid="{00000000-0005-0000-0000-000054070000}"/>
    <cellStyle name="Ênfase3 40" xfId="1878" xr:uid="{00000000-0005-0000-0000-000055070000}"/>
    <cellStyle name="Ênfase3 41" xfId="1879" xr:uid="{00000000-0005-0000-0000-000056070000}"/>
    <cellStyle name="Ênfase3 42" xfId="1880" xr:uid="{00000000-0005-0000-0000-000057070000}"/>
    <cellStyle name="Ênfase3 43" xfId="1881" xr:uid="{00000000-0005-0000-0000-000058070000}"/>
    <cellStyle name="Ênfase3 44" xfId="1882" xr:uid="{00000000-0005-0000-0000-000059070000}"/>
    <cellStyle name="Ênfase3 45" xfId="1883" xr:uid="{00000000-0005-0000-0000-00005A070000}"/>
    <cellStyle name="Ênfase3 46" xfId="1884" xr:uid="{00000000-0005-0000-0000-00005B070000}"/>
    <cellStyle name="Ênfase3 47" xfId="1885" xr:uid="{00000000-0005-0000-0000-00005C070000}"/>
    <cellStyle name="Ênfase3 48" xfId="1886" xr:uid="{00000000-0005-0000-0000-00005D070000}"/>
    <cellStyle name="Ênfase3 49" xfId="1887" xr:uid="{00000000-0005-0000-0000-00005E070000}"/>
    <cellStyle name="Ênfase3 5" xfId="1888" xr:uid="{00000000-0005-0000-0000-00005F070000}"/>
    <cellStyle name="Ênfase3 50" xfId="1889" xr:uid="{00000000-0005-0000-0000-000060070000}"/>
    <cellStyle name="Ênfase3 51" xfId="1890" xr:uid="{00000000-0005-0000-0000-000061070000}"/>
    <cellStyle name="Ênfase3 52" xfId="1891" xr:uid="{00000000-0005-0000-0000-000062070000}"/>
    <cellStyle name="Ênfase3 53" xfId="1892" xr:uid="{00000000-0005-0000-0000-000063070000}"/>
    <cellStyle name="Ênfase3 54" xfId="1893" xr:uid="{00000000-0005-0000-0000-000064070000}"/>
    <cellStyle name="Ênfase3 6" xfId="1894" xr:uid="{00000000-0005-0000-0000-000065070000}"/>
    <cellStyle name="Ênfase3 7" xfId="1895" xr:uid="{00000000-0005-0000-0000-000066070000}"/>
    <cellStyle name="Ênfase3 8" xfId="1896" xr:uid="{00000000-0005-0000-0000-000067070000}"/>
    <cellStyle name="Ênfase3 9" xfId="1897" xr:uid="{00000000-0005-0000-0000-000068070000}"/>
    <cellStyle name="Ênfase4 10" xfId="1898" xr:uid="{00000000-0005-0000-0000-000069070000}"/>
    <cellStyle name="Ênfase4 11" xfId="1899" xr:uid="{00000000-0005-0000-0000-00006A070000}"/>
    <cellStyle name="Ênfase4 12" xfId="1900" xr:uid="{00000000-0005-0000-0000-00006B070000}"/>
    <cellStyle name="Ênfase4 13" xfId="1901" xr:uid="{00000000-0005-0000-0000-00006C070000}"/>
    <cellStyle name="Ênfase4 14" xfId="1902" xr:uid="{00000000-0005-0000-0000-00006D070000}"/>
    <cellStyle name="Ênfase4 15" xfId="1903" xr:uid="{00000000-0005-0000-0000-00006E070000}"/>
    <cellStyle name="Ênfase4 16" xfId="1904" xr:uid="{00000000-0005-0000-0000-00006F070000}"/>
    <cellStyle name="Ênfase4 17" xfId="1905" xr:uid="{00000000-0005-0000-0000-000070070000}"/>
    <cellStyle name="Ênfase4 18" xfId="1906" xr:uid="{00000000-0005-0000-0000-000071070000}"/>
    <cellStyle name="Ênfase4 19" xfId="1907" xr:uid="{00000000-0005-0000-0000-000072070000}"/>
    <cellStyle name="Ênfase4 2" xfId="1908" xr:uid="{00000000-0005-0000-0000-000073070000}"/>
    <cellStyle name="Ênfase4 2 2" xfId="1909" xr:uid="{00000000-0005-0000-0000-000074070000}"/>
    <cellStyle name="Ênfase4 2 2 2" xfId="1910" xr:uid="{00000000-0005-0000-0000-000075070000}"/>
    <cellStyle name="Ênfase4 2 3" xfId="1911" xr:uid="{00000000-0005-0000-0000-000076070000}"/>
    <cellStyle name="Ênfase4 2 4" xfId="1912" xr:uid="{00000000-0005-0000-0000-000077070000}"/>
    <cellStyle name="Ênfase4 2 5" xfId="1913" xr:uid="{00000000-0005-0000-0000-000078070000}"/>
    <cellStyle name="Ênfase4 2 6" xfId="1914" xr:uid="{00000000-0005-0000-0000-000079070000}"/>
    <cellStyle name="Ênfase4 2 7" xfId="1915" xr:uid="{00000000-0005-0000-0000-00007A070000}"/>
    <cellStyle name="Ênfase4 20" xfId="1916" xr:uid="{00000000-0005-0000-0000-00007B070000}"/>
    <cellStyle name="Ênfase4 21" xfId="1917" xr:uid="{00000000-0005-0000-0000-00007C070000}"/>
    <cellStyle name="Ênfase4 22" xfId="1918" xr:uid="{00000000-0005-0000-0000-00007D070000}"/>
    <cellStyle name="Ênfase4 23" xfId="1919" xr:uid="{00000000-0005-0000-0000-00007E070000}"/>
    <cellStyle name="Ênfase4 24" xfId="1920" xr:uid="{00000000-0005-0000-0000-00007F070000}"/>
    <cellStyle name="Ênfase4 25" xfId="1921" xr:uid="{00000000-0005-0000-0000-000080070000}"/>
    <cellStyle name="Ênfase4 26" xfId="1922" xr:uid="{00000000-0005-0000-0000-000081070000}"/>
    <cellStyle name="Ênfase4 27" xfId="1923" xr:uid="{00000000-0005-0000-0000-000082070000}"/>
    <cellStyle name="Ênfase4 28" xfId="1924" xr:uid="{00000000-0005-0000-0000-000083070000}"/>
    <cellStyle name="Ênfase4 29" xfId="1925" xr:uid="{00000000-0005-0000-0000-000084070000}"/>
    <cellStyle name="Ênfase4 3" xfId="1926" xr:uid="{00000000-0005-0000-0000-000085070000}"/>
    <cellStyle name="Ênfase4 30" xfId="1927" xr:uid="{00000000-0005-0000-0000-000086070000}"/>
    <cellStyle name="Ênfase4 31" xfId="1928" xr:uid="{00000000-0005-0000-0000-000087070000}"/>
    <cellStyle name="Ênfase4 32" xfId="1929" xr:uid="{00000000-0005-0000-0000-000088070000}"/>
    <cellStyle name="Ênfase4 33" xfId="1930" xr:uid="{00000000-0005-0000-0000-000089070000}"/>
    <cellStyle name="Ênfase4 34" xfId="1931" xr:uid="{00000000-0005-0000-0000-00008A070000}"/>
    <cellStyle name="Ênfase4 35" xfId="1932" xr:uid="{00000000-0005-0000-0000-00008B070000}"/>
    <cellStyle name="Ênfase4 36" xfId="1933" xr:uid="{00000000-0005-0000-0000-00008C070000}"/>
    <cellStyle name="Ênfase4 37" xfId="1934" xr:uid="{00000000-0005-0000-0000-00008D070000}"/>
    <cellStyle name="Ênfase4 38" xfId="1935" xr:uid="{00000000-0005-0000-0000-00008E070000}"/>
    <cellStyle name="Ênfase4 39" xfId="1936" xr:uid="{00000000-0005-0000-0000-00008F070000}"/>
    <cellStyle name="Ênfase4 4" xfId="1937" xr:uid="{00000000-0005-0000-0000-000090070000}"/>
    <cellStyle name="Ênfase4 40" xfId="1938" xr:uid="{00000000-0005-0000-0000-000091070000}"/>
    <cellStyle name="Ênfase4 41" xfId="1939" xr:uid="{00000000-0005-0000-0000-000092070000}"/>
    <cellStyle name="Ênfase4 42" xfId="1940" xr:uid="{00000000-0005-0000-0000-000093070000}"/>
    <cellStyle name="Ênfase4 43" xfId="1941" xr:uid="{00000000-0005-0000-0000-000094070000}"/>
    <cellStyle name="Ênfase4 44" xfId="1942" xr:uid="{00000000-0005-0000-0000-000095070000}"/>
    <cellStyle name="Ênfase4 45" xfId="1943" xr:uid="{00000000-0005-0000-0000-000096070000}"/>
    <cellStyle name="Ênfase4 46" xfId="1944" xr:uid="{00000000-0005-0000-0000-000097070000}"/>
    <cellStyle name="Ênfase4 47" xfId="1945" xr:uid="{00000000-0005-0000-0000-000098070000}"/>
    <cellStyle name="Ênfase4 48" xfId="1946" xr:uid="{00000000-0005-0000-0000-000099070000}"/>
    <cellStyle name="Ênfase4 49" xfId="1947" xr:uid="{00000000-0005-0000-0000-00009A070000}"/>
    <cellStyle name="Ênfase4 5" xfId="1948" xr:uid="{00000000-0005-0000-0000-00009B070000}"/>
    <cellStyle name="Ênfase4 50" xfId="1949" xr:uid="{00000000-0005-0000-0000-00009C070000}"/>
    <cellStyle name="Ênfase4 51" xfId="1950" xr:uid="{00000000-0005-0000-0000-00009D070000}"/>
    <cellStyle name="Ênfase4 52" xfId="1951" xr:uid="{00000000-0005-0000-0000-00009E070000}"/>
    <cellStyle name="Ênfase4 53" xfId="1952" xr:uid="{00000000-0005-0000-0000-00009F070000}"/>
    <cellStyle name="Ênfase4 54" xfId="1953" xr:uid="{00000000-0005-0000-0000-0000A0070000}"/>
    <cellStyle name="Ênfase4 6" xfId="1954" xr:uid="{00000000-0005-0000-0000-0000A1070000}"/>
    <cellStyle name="Ênfase4 7" xfId="1955" xr:uid="{00000000-0005-0000-0000-0000A2070000}"/>
    <cellStyle name="Ênfase4 8" xfId="1956" xr:uid="{00000000-0005-0000-0000-0000A3070000}"/>
    <cellStyle name="Ênfase4 9" xfId="1957" xr:uid="{00000000-0005-0000-0000-0000A4070000}"/>
    <cellStyle name="Ênfase5 10" xfId="1958" xr:uid="{00000000-0005-0000-0000-0000A5070000}"/>
    <cellStyle name="Ênfase5 11" xfId="1959" xr:uid="{00000000-0005-0000-0000-0000A6070000}"/>
    <cellStyle name="Ênfase5 12" xfId="1960" xr:uid="{00000000-0005-0000-0000-0000A7070000}"/>
    <cellStyle name="Ênfase5 13" xfId="1961" xr:uid="{00000000-0005-0000-0000-0000A8070000}"/>
    <cellStyle name="Ênfase5 14" xfId="1962" xr:uid="{00000000-0005-0000-0000-0000A9070000}"/>
    <cellStyle name="Ênfase5 15" xfId="1963" xr:uid="{00000000-0005-0000-0000-0000AA070000}"/>
    <cellStyle name="Ênfase5 16" xfId="1964" xr:uid="{00000000-0005-0000-0000-0000AB070000}"/>
    <cellStyle name="Ênfase5 17" xfId="1965" xr:uid="{00000000-0005-0000-0000-0000AC070000}"/>
    <cellStyle name="Ênfase5 18" xfId="1966" xr:uid="{00000000-0005-0000-0000-0000AD070000}"/>
    <cellStyle name="Ênfase5 19" xfId="1967" xr:uid="{00000000-0005-0000-0000-0000AE070000}"/>
    <cellStyle name="Ênfase5 2" xfId="1968" xr:uid="{00000000-0005-0000-0000-0000AF070000}"/>
    <cellStyle name="Ênfase5 2 2" xfId="1969" xr:uid="{00000000-0005-0000-0000-0000B0070000}"/>
    <cellStyle name="Ênfase5 2 2 2" xfId="1970" xr:uid="{00000000-0005-0000-0000-0000B1070000}"/>
    <cellStyle name="Ênfase5 2 3" xfId="1971" xr:uid="{00000000-0005-0000-0000-0000B2070000}"/>
    <cellStyle name="Ênfase5 2 4" xfId="1972" xr:uid="{00000000-0005-0000-0000-0000B3070000}"/>
    <cellStyle name="Ênfase5 2 5" xfId="1973" xr:uid="{00000000-0005-0000-0000-0000B4070000}"/>
    <cellStyle name="Ênfase5 2 6" xfId="1974" xr:uid="{00000000-0005-0000-0000-0000B5070000}"/>
    <cellStyle name="Ênfase5 2 7" xfId="1975" xr:uid="{00000000-0005-0000-0000-0000B6070000}"/>
    <cellStyle name="Ênfase5 20" xfId="1976" xr:uid="{00000000-0005-0000-0000-0000B7070000}"/>
    <cellStyle name="Ênfase5 21" xfId="1977" xr:uid="{00000000-0005-0000-0000-0000B8070000}"/>
    <cellStyle name="Ênfase5 22" xfId="1978" xr:uid="{00000000-0005-0000-0000-0000B9070000}"/>
    <cellStyle name="Ênfase5 23" xfId="1979" xr:uid="{00000000-0005-0000-0000-0000BA070000}"/>
    <cellStyle name="Ênfase5 24" xfId="1980" xr:uid="{00000000-0005-0000-0000-0000BB070000}"/>
    <cellStyle name="Ênfase5 25" xfId="1981" xr:uid="{00000000-0005-0000-0000-0000BC070000}"/>
    <cellStyle name="Ênfase5 26" xfId="1982" xr:uid="{00000000-0005-0000-0000-0000BD070000}"/>
    <cellStyle name="Ênfase5 27" xfId="1983" xr:uid="{00000000-0005-0000-0000-0000BE070000}"/>
    <cellStyle name="Ênfase5 28" xfId="1984" xr:uid="{00000000-0005-0000-0000-0000BF070000}"/>
    <cellStyle name="Ênfase5 29" xfId="1985" xr:uid="{00000000-0005-0000-0000-0000C0070000}"/>
    <cellStyle name="Ênfase5 3" xfId="1986" xr:uid="{00000000-0005-0000-0000-0000C1070000}"/>
    <cellStyle name="Ênfase5 30" xfId="1987" xr:uid="{00000000-0005-0000-0000-0000C2070000}"/>
    <cellStyle name="Ênfase5 31" xfId="1988" xr:uid="{00000000-0005-0000-0000-0000C3070000}"/>
    <cellStyle name="Ênfase5 32" xfId="1989" xr:uid="{00000000-0005-0000-0000-0000C4070000}"/>
    <cellStyle name="Ênfase5 33" xfId="1990" xr:uid="{00000000-0005-0000-0000-0000C5070000}"/>
    <cellStyle name="Ênfase5 34" xfId="1991" xr:uid="{00000000-0005-0000-0000-0000C6070000}"/>
    <cellStyle name="Ênfase5 35" xfId="1992" xr:uid="{00000000-0005-0000-0000-0000C7070000}"/>
    <cellStyle name="Ênfase5 36" xfId="1993" xr:uid="{00000000-0005-0000-0000-0000C8070000}"/>
    <cellStyle name="Ênfase5 37" xfId="1994" xr:uid="{00000000-0005-0000-0000-0000C9070000}"/>
    <cellStyle name="Ênfase5 38" xfId="1995" xr:uid="{00000000-0005-0000-0000-0000CA070000}"/>
    <cellStyle name="Ênfase5 39" xfId="1996" xr:uid="{00000000-0005-0000-0000-0000CB070000}"/>
    <cellStyle name="Ênfase5 4" xfId="1997" xr:uid="{00000000-0005-0000-0000-0000CC070000}"/>
    <cellStyle name="Ênfase5 40" xfId="1998" xr:uid="{00000000-0005-0000-0000-0000CD070000}"/>
    <cellStyle name="Ênfase5 41" xfId="1999" xr:uid="{00000000-0005-0000-0000-0000CE070000}"/>
    <cellStyle name="Ênfase5 42" xfId="2000" xr:uid="{00000000-0005-0000-0000-0000CF070000}"/>
    <cellStyle name="Ênfase5 43" xfId="2001" xr:uid="{00000000-0005-0000-0000-0000D0070000}"/>
    <cellStyle name="Ênfase5 44" xfId="2002" xr:uid="{00000000-0005-0000-0000-0000D1070000}"/>
    <cellStyle name="Ênfase5 45" xfId="2003" xr:uid="{00000000-0005-0000-0000-0000D2070000}"/>
    <cellStyle name="Ênfase5 46" xfId="2004" xr:uid="{00000000-0005-0000-0000-0000D3070000}"/>
    <cellStyle name="Ênfase5 47" xfId="2005" xr:uid="{00000000-0005-0000-0000-0000D4070000}"/>
    <cellStyle name="Ênfase5 48" xfId="2006" xr:uid="{00000000-0005-0000-0000-0000D5070000}"/>
    <cellStyle name="Ênfase5 49" xfId="2007" xr:uid="{00000000-0005-0000-0000-0000D6070000}"/>
    <cellStyle name="Ênfase5 5" xfId="2008" xr:uid="{00000000-0005-0000-0000-0000D7070000}"/>
    <cellStyle name="Ênfase5 50" xfId="2009" xr:uid="{00000000-0005-0000-0000-0000D8070000}"/>
    <cellStyle name="Ênfase5 51" xfId="2010" xr:uid="{00000000-0005-0000-0000-0000D9070000}"/>
    <cellStyle name="Ênfase5 52" xfId="2011" xr:uid="{00000000-0005-0000-0000-0000DA070000}"/>
    <cellStyle name="Ênfase5 53" xfId="2012" xr:uid="{00000000-0005-0000-0000-0000DB070000}"/>
    <cellStyle name="Ênfase5 54" xfId="2013" xr:uid="{00000000-0005-0000-0000-0000DC070000}"/>
    <cellStyle name="Ênfase5 6" xfId="2014" xr:uid="{00000000-0005-0000-0000-0000DD070000}"/>
    <cellStyle name="Ênfase5 7" xfId="2015" xr:uid="{00000000-0005-0000-0000-0000DE070000}"/>
    <cellStyle name="Ênfase5 8" xfId="2016" xr:uid="{00000000-0005-0000-0000-0000DF070000}"/>
    <cellStyle name="Ênfase5 9" xfId="2017" xr:uid="{00000000-0005-0000-0000-0000E0070000}"/>
    <cellStyle name="Ênfase6 10" xfId="2018" xr:uid="{00000000-0005-0000-0000-0000E1070000}"/>
    <cellStyle name="Ênfase6 11" xfId="2019" xr:uid="{00000000-0005-0000-0000-0000E2070000}"/>
    <cellStyle name="Ênfase6 12" xfId="2020" xr:uid="{00000000-0005-0000-0000-0000E3070000}"/>
    <cellStyle name="Ênfase6 13" xfId="2021" xr:uid="{00000000-0005-0000-0000-0000E4070000}"/>
    <cellStyle name="Ênfase6 14" xfId="2022" xr:uid="{00000000-0005-0000-0000-0000E5070000}"/>
    <cellStyle name="Ênfase6 15" xfId="2023" xr:uid="{00000000-0005-0000-0000-0000E6070000}"/>
    <cellStyle name="Ênfase6 16" xfId="2024" xr:uid="{00000000-0005-0000-0000-0000E7070000}"/>
    <cellStyle name="Ênfase6 17" xfId="2025" xr:uid="{00000000-0005-0000-0000-0000E8070000}"/>
    <cellStyle name="Ênfase6 18" xfId="2026" xr:uid="{00000000-0005-0000-0000-0000E9070000}"/>
    <cellStyle name="Ênfase6 19" xfId="2027" xr:uid="{00000000-0005-0000-0000-0000EA070000}"/>
    <cellStyle name="Ênfase6 2" xfId="2028" xr:uid="{00000000-0005-0000-0000-0000EB070000}"/>
    <cellStyle name="Ênfase6 2 2" xfId="2029" xr:uid="{00000000-0005-0000-0000-0000EC070000}"/>
    <cellStyle name="Ênfase6 2 2 2" xfId="2030" xr:uid="{00000000-0005-0000-0000-0000ED070000}"/>
    <cellStyle name="Ênfase6 2 3" xfId="2031" xr:uid="{00000000-0005-0000-0000-0000EE070000}"/>
    <cellStyle name="Ênfase6 2 4" xfId="2032" xr:uid="{00000000-0005-0000-0000-0000EF070000}"/>
    <cellStyle name="Ênfase6 2 5" xfId="2033" xr:uid="{00000000-0005-0000-0000-0000F0070000}"/>
    <cellStyle name="Ênfase6 2 6" xfId="2034" xr:uid="{00000000-0005-0000-0000-0000F1070000}"/>
    <cellStyle name="Ênfase6 2 7" xfId="2035" xr:uid="{00000000-0005-0000-0000-0000F2070000}"/>
    <cellStyle name="Ênfase6 20" xfId="2036" xr:uid="{00000000-0005-0000-0000-0000F3070000}"/>
    <cellStyle name="Ênfase6 21" xfId="2037" xr:uid="{00000000-0005-0000-0000-0000F4070000}"/>
    <cellStyle name="Ênfase6 22" xfId="2038" xr:uid="{00000000-0005-0000-0000-0000F5070000}"/>
    <cellStyle name="Ênfase6 23" xfId="2039" xr:uid="{00000000-0005-0000-0000-0000F6070000}"/>
    <cellStyle name="Ênfase6 24" xfId="2040" xr:uid="{00000000-0005-0000-0000-0000F7070000}"/>
    <cellStyle name="Ênfase6 25" xfId="2041" xr:uid="{00000000-0005-0000-0000-0000F8070000}"/>
    <cellStyle name="Ênfase6 26" xfId="2042" xr:uid="{00000000-0005-0000-0000-0000F9070000}"/>
    <cellStyle name="Ênfase6 27" xfId="2043" xr:uid="{00000000-0005-0000-0000-0000FA070000}"/>
    <cellStyle name="Ênfase6 28" xfId="2044" xr:uid="{00000000-0005-0000-0000-0000FB070000}"/>
    <cellStyle name="Ênfase6 29" xfId="2045" xr:uid="{00000000-0005-0000-0000-0000FC070000}"/>
    <cellStyle name="Ênfase6 3" xfId="2046" xr:uid="{00000000-0005-0000-0000-0000FD070000}"/>
    <cellStyle name="Ênfase6 30" xfId="2047" xr:uid="{00000000-0005-0000-0000-0000FE070000}"/>
    <cellStyle name="Ênfase6 31" xfId="2048" xr:uid="{00000000-0005-0000-0000-0000FF070000}"/>
    <cellStyle name="Ênfase6 32" xfId="2049" xr:uid="{00000000-0005-0000-0000-000000080000}"/>
    <cellStyle name="Ênfase6 33" xfId="2050" xr:uid="{00000000-0005-0000-0000-000001080000}"/>
    <cellStyle name="Ênfase6 34" xfId="2051" xr:uid="{00000000-0005-0000-0000-000002080000}"/>
    <cellStyle name="Ênfase6 35" xfId="2052" xr:uid="{00000000-0005-0000-0000-000003080000}"/>
    <cellStyle name="Ênfase6 36" xfId="2053" xr:uid="{00000000-0005-0000-0000-000004080000}"/>
    <cellStyle name="Ênfase6 37" xfId="2054" xr:uid="{00000000-0005-0000-0000-000005080000}"/>
    <cellStyle name="Ênfase6 38" xfId="2055" xr:uid="{00000000-0005-0000-0000-000006080000}"/>
    <cellStyle name="Ênfase6 39" xfId="2056" xr:uid="{00000000-0005-0000-0000-000007080000}"/>
    <cellStyle name="Ênfase6 4" xfId="2057" xr:uid="{00000000-0005-0000-0000-000008080000}"/>
    <cellStyle name="Ênfase6 40" xfId="2058" xr:uid="{00000000-0005-0000-0000-000009080000}"/>
    <cellStyle name="Ênfase6 41" xfId="2059" xr:uid="{00000000-0005-0000-0000-00000A080000}"/>
    <cellStyle name="Ênfase6 42" xfId="2060" xr:uid="{00000000-0005-0000-0000-00000B080000}"/>
    <cellStyle name="Ênfase6 43" xfId="2061" xr:uid="{00000000-0005-0000-0000-00000C080000}"/>
    <cellStyle name="Ênfase6 44" xfId="2062" xr:uid="{00000000-0005-0000-0000-00000D080000}"/>
    <cellStyle name="Ênfase6 45" xfId="2063" xr:uid="{00000000-0005-0000-0000-00000E080000}"/>
    <cellStyle name="Ênfase6 46" xfId="2064" xr:uid="{00000000-0005-0000-0000-00000F080000}"/>
    <cellStyle name="Ênfase6 47" xfId="2065" xr:uid="{00000000-0005-0000-0000-000010080000}"/>
    <cellStyle name="Ênfase6 48" xfId="2066" xr:uid="{00000000-0005-0000-0000-000011080000}"/>
    <cellStyle name="Ênfase6 49" xfId="2067" xr:uid="{00000000-0005-0000-0000-000012080000}"/>
    <cellStyle name="Ênfase6 5" xfId="2068" xr:uid="{00000000-0005-0000-0000-000013080000}"/>
    <cellStyle name="Ênfase6 50" xfId="2069" xr:uid="{00000000-0005-0000-0000-000014080000}"/>
    <cellStyle name="Ênfase6 51" xfId="2070" xr:uid="{00000000-0005-0000-0000-000015080000}"/>
    <cellStyle name="Ênfase6 52" xfId="2071" xr:uid="{00000000-0005-0000-0000-000016080000}"/>
    <cellStyle name="Ênfase6 53" xfId="2072" xr:uid="{00000000-0005-0000-0000-000017080000}"/>
    <cellStyle name="Ênfase6 54" xfId="2073" xr:uid="{00000000-0005-0000-0000-000018080000}"/>
    <cellStyle name="Ênfase6 6" xfId="2074" xr:uid="{00000000-0005-0000-0000-000019080000}"/>
    <cellStyle name="Ênfase6 7" xfId="2075" xr:uid="{00000000-0005-0000-0000-00001A080000}"/>
    <cellStyle name="Ênfase6 8" xfId="2076" xr:uid="{00000000-0005-0000-0000-00001B080000}"/>
    <cellStyle name="Ênfase6 9" xfId="2077" xr:uid="{00000000-0005-0000-0000-00001C080000}"/>
    <cellStyle name="Entrada 10" xfId="2078" xr:uid="{00000000-0005-0000-0000-00001D080000}"/>
    <cellStyle name="Entrada 11" xfId="2079" xr:uid="{00000000-0005-0000-0000-00001E080000}"/>
    <cellStyle name="Entrada 12" xfId="2080" xr:uid="{00000000-0005-0000-0000-00001F080000}"/>
    <cellStyle name="Entrada 13" xfId="2081" xr:uid="{00000000-0005-0000-0000-000020080000}"/>
    <cellStyle name="Entrada 14" xfId="2082" xr:uid="{00000000-0005-0000-0000-000021080000}"/>
    <cellStyle name="Entrada 15" xfId="2083" xr:uid="{00000000-0005-0000-0000-000022080000}"/>
    <cellStyle name="Entrada 16" xfId="2084" xr:uid="{00000000-0005-0000-0000-000023080000}"/>
    <cellStyle name="Entrada 17" xfId="2085" xr:uid="{00000000-0005-0000-0000-000024080000}"/>
    <cellStyle name="Entrada 18" xfId="2086" xr:uid="{00000000-0005-0000-0000-000025080000}"/>
    <cellStyle name="Entrada 19" xfId="2087" xr:uid="{00000000-0005-0000-0000-000026080000}"/>
    <cellStyle name="Entrada 2" xfId="2088" xr:uid="{00000000-0005-0000-0000-000027080000}"/>
    <cellStyle name="Entrada 2 2" xfId="2089" xr:uid="{00000000-0005-0000-0000-000028080000}"/>
    <cellStyle name="Entrada 2 3" xfId="2090" xr:uid="{00000000-0005-0000-0000-000029080000}"/>
    <cellStyle name="Entrada 2 4" xfId="2091" xr:uid="{00000000-0005-0000-0000-00002A080000}"/>
    <cellStyle name="Entrada 2 5" xfId="2092" xr:uid="{00000000-0005-0000-0000-00002B080000}"/>
    <cellStyle name="Entrada 2 6" xfId="2093" xr:uid="{00000000-0005-0000-0000-00002C080000}"/>
    <cellStyle name="Entrada 2 7" xfId="2094" xr:uid="{00000000-0005-0000-0000-00002D080000}"/>
    <cellStyle name="Entrada 20" xfId="2095" xr:uid="{00000000-0005-0000-0000-00002E080000}"/>
    <cellStyle name="Entrada 21" xfId="2096" xr:uid="{00000000-0005-0000-0000-00002F080000}"/>
    <cellStyle name="Entrada 22" xfId="2097" xr:uid="{00000000-0005-0000-0000-000030080000}"/>
    <cellStyle name="Entrada 23" xfId="2098" xr:uid="{00000000-0005-0000-0000-000031080000}"/>
    <cellStyle name="Entrada 24" xfId="2099" xr:uid="{00000000-0005-0000-0000-000032080000}"/>
    <cellStyle name="Entrada 25" xfId="2100" xr:uid="{00000000-0005-0000-0000-000033080000}"/>
    <cellStyle name="Entrada 26" xfId="2101" xr:uid="{00000000-0005-0000-0000-000034080000}"/>
    <cellStyle name="Entrada 27" xfId="2102" xr:uid="{00000000-0005-0000-0000-000035080000}"/>
    <cellStyle name="Entrada 28" xfId="2103" xr:uid="{00000000-0005-0000-0000-000036080000}"/>
    <cellStyle name="Entrada 29" xfId="2104" xr:uid="{00000000-0005-0000-0000-000037080000}"/>
    <cellStyle name="Entrada 3" xfId="2105" xr:uid="{00000000-0005-0000-0000-000038080000}"/>
    <cellStyle name="Entrada 30" xfId="2106" xr:uid="{00000000-0005-0000-0000-000039080000}"/>
    <cellStyle name="Entrada 31" xfId="2107" xr:uid="{00000000-0005-0000-0000-00003A080000}"/>
    <cellStyle name="Entrada 32" xfId="2108" xr:uid="{00000000-0005-0000-0000-00003B080000}"/>
    <cellStyle name="Entrada 33" xfId="2109" xr:uid="{00000000-0005-0000-0000-00003C080000}"/>
    <cellStyle name="Entrada 34" xfId="2110" xr:uid="{00000000-0005-0000-0000-00003D080000}"/>
    <cellStyle name="Entrada 35" xfId="2111" xr:uid="{00000000-0005-0000-0000-00003E080000}"/>
    <cellStyle name="Entrada 36" xfId="2112" xr:uid="{00000000-0005-0000-0000-00003F080000}"/>
    <cellStyle name="Entrada 37" xfId="2113" xr:uid="{00000000-0005-0000-0000-000040080000}"/>
    <cellStyle name="Entrada 38" xfId="2114" xr:uid="{00000000-0005-0000-0000-000041080000}"/>
    <cellStyle name="Entrada 39" xfId="2115" xr:uid="{00000000-0005-0000-0000-000042080000}"/>
    <cellStyle name="Entrada 4" xfId="2116" xr:uid="{00000000-0005-0000-0000-000043080000}"/>
    <cellStyle name="Entrada 40" xfId="2117" xr:uid="{00000000-0005-0000-0000-000044080000}"/>
    <cellStyle name="Entrada 41" xfId="2118" xr:uid="{00000000-0005-0000-0000-000045080000}"/>
    <cellStyle name="Entrada 42" xfId="2119" xr:uid="{00000000-0005-0000-0000-000046080000}"/>
    <cellStyle name="Entrada 43" xfId="2120" xr:uid="{00000000-0005-0000-0000-000047080000}"/>
    <cellStyle name="Entrada 44" xfId="2121" xr:uid="{00000000-0005-0000-0000-000048080000}"/>
    <cellStyle name="Entrada 45" xfId="2122" xr:uid="{00000000-0005-0000-0000-000049080000}"/>
    <cellStyle name="Entrada 46" xfId="2123" xr:uid="{00000000-0005-0000-0000-00004A080000}"/>
    <cellStyle name="Entrada 47" xfId="2124" xr:uid="{00000000-0005-0000-0000-00004B080000}"/>
    <cellStyle name="Entrada 48" xfId="2125" xr:uid="{00000000-0005-0000-0000-00004C080000}"/>
    <cellStyle name="Entrada 49" xfId="2126" xr:uid="{00000000-0005-0000-0000-00004D080000}"/>
    <cellStyle name="Entrada 5" xfId="2127" xr:uid="{00000000-0005-0000-0000-00004E080000}"/>
    <cellStyle name="Entrada 50" xfId="2128" xr:uid="{00000000-0005-0000-0000-00004F080000}"/>
    <cellStyle name="Entrada 51" xfId="2129" xr:uid="{00000000-0005-0000-0000-000050080000}"/>
    <cellStyle name="Entrada 52" xfId="2130" xr:uid="{00000000-0005-0000-0000-000051080000}"/>
    <cellStyle name="Entrada 53" xfId="2131" xr:uid="{00000000-0005-0000-0000-000052080000}"/>
    <cellStyle name="Entrada 54" xfId="2132" xr:uid="{00000000-0005-0000-0000-000053080000}"/>
    <cellStyle name="Entrada 6" xfId="2133" xr:uid="{00000000-0005-0000-0000-000054080000}"/>
    <cellStyle name="Entrada 7" xfId="2134" xr:uid="{00000000-0005-0000-0000-000055080000}"/>
    <cellStyle name="Entrada 8" xfId="2135" xr:uid="{00000000-0005-0000-0000-000056080000}"/>
    <cellStyle name="Entrada 9" xfId="2136" xr:uid="{00000000-0005-0000-0000-000057080000}"/>
    <cellStyle name="Error" xfId="2137" xr:uid="{00000000-0005-0000-0000-000058080000}"/>
    <cellStyle name="Error 10" xfId="2138" xr:uid="{00000000-0005-0000-0000-000059080000}"/>
    <cellStyle name="Error 11" xfId="2139" xr:uid="{00000000-0005-0000-0000-00005A080000}"/>
    <cellStyle name="Error 12" xfId="2140" xr:uid="{00000000-0005-0000-0000-00005B080000}"/>
    <cellStyle name="Error 13" xfId="2141" xr:uid="{00000000-0005-0000-0000-00005C080000}"/>
    <cellStyle name="Error 14" xfId="2142" xr:uid="{00000000-0005-0000-0000-00005D080000}"/>
    <cellStyle name="Error 15" xfId="2143" xr:uid="{00000000-0005-0000-0000-00005E080000}"/>
    <cellStyle name="Error 16" xfId="2144" xr:uid="{00000000-0005-0000-0000-00005F080000}"/>
    <cellStyle name="Error 17" xfId="2145" xr:uid="{00000000-0005-0000-0000-000060080000}"/>
    <cellStyle name="Error 18" xfId="2146" xr:uid="{00000000-0005-0000-0000-000061080000}"/>
    <cellStyle name="Error 19" xfId="2147" xr:uid="{00000000-0005-0000-0000-000062080000}"/>
    <cellStyle name="Error 2" xfId="2148" xr:uid="{00000000-0005-0000-0000-000063080000}"/>
    <cellStyle name="Error 2 10" xfId="2149" xr:uid="{00000000-0005-0000-0000-000064080000}"/>
    <cellStyle name="Error 2 11" xfId="2150" xr:uid="{00000000-0005-0000-0000-000065080000}"/>
    <cellStyle name="Error 2 12" xfId="2151" xr:uid="{00000000-0005-0000-0000-000066080000}"/>
    <cellStyle name="Error 2 13" xfId="2152" xr:uid="{00000000-0005-0000-0000-000067080000}"/>
    <cellStyle name="Error 2 14" xfId="2153" xr:uid="{00000000-0005-0000-0000-000068080000}"/>
    <cellStyle name="Error 2 15" xfId="2154" xr:uid="{00000000-0005-0000-0000-000069080000}"/>
    <cellStyle name="Error 2 2" xfId="2155" xr:uid="{00000000-0005-0000-0000-00006A080000}"/>
    <cellStyle name="Error 2 3" xfId="2156" xr:uid="{00000000-0005-0000-0000-00006B080000}"/>
    <cellStyle name="Error 2 4" xfId="2157" xr:uid="{00000000-0005-0000-0000-00006C080000}"/>
    <cellStyle name="Error 2 5" xfId="2158" xr:uid="{00000000-0005-0000-0000-00006D080000}"/>
    <cellStyle name="Error 2 6" xfId="2159" xr:uid="{00000000-0005-0000-0000-00006E080000}"/>
    <cellStyle name="Error 2 7" xfId="2160" xr:uid="{00000000-0005-0000-0000-00006F080000}"/>
    <cellStyle name="Error 2 8" xfId="2161" xr:uid="{00000000-0005-0000-0000-000070080000}"/>
    <cellStyle name="Error 2 9" xfId="2162" xr:uid="{00000000-0005-0000-0000-000071080000}"/>
    <cellStyle name="Error 20" xfId="2163" xr:uid="{00000000-0005-0000-0000-000072080000}"/>
    <cellStyle name="Error 21" xfId="2164" xr:uid="{00000000-0005-0000-0000-000073080000}"/>
    <cellStyle name="Error 22" xfId="2165" xr:uid="{00000000-0005-0000-0000-000074080000}"/>
    <cellStyle name="Error 23" xfId="2166" xr:uid="{00000000-0005-0000-0000-000075080000}"/>
    <cellStyle name="Error 24" xfId="2167" xr:uid="{00000000-0005-0000-0000-000076080000}"/>
    <cellStyle name="Error 25" xfId="2168" xr:uid="{00000000-0005-0000-0000-000077080000}"/>
    <cellStyle name="Error 26" xfId="2169" xr:uid="{00000000-0005-0000-0000-000078080000}"/>
    <cellStyle name="Error 27" xfId="2170" xr:uid="{00000000-0005-0000-0000-000079080000}"/>
    <cellStyle name="Error 28" xfId="2171" xr:uid="{00000000-0005-0000-0000-00007A080000}"/>
    <cellStyle name="Error 29" xfId="2172" xr:uid="{00000000-0005-0000-0000-00007B080000}"/>
    <cellStyle name="Error 3" xfId="2173" xr:uid="{00000000-0005-0000-0000-00007C080000}"/>
    <cellStyle name="Error 30" xfId="2174" xr:uid="{00000000-0005-0000-0000-00007D080000}"/>
    <cellStyle name="Error 31" xfId="2175" xr:uid="{00000000-0005-0000-0000-00007E080000}"/>
    <cellStyle name="Error 32" xfId="2176" xr:uid="{00000000-0005-0000-0000-00007F080000}"/>
    <cellStyle name="Error 33" xfId="2177" xr:uid="{00000000-0005-0000-0000-000080080000}"/>
    <cellStyle name="Error 34" xfId="2178" xr:uid="{00000000-0005-0000-0000-000081080000}"/>
    <cellStyle name="Error 35" xfId="2179" xr:uid="{00000000-0005-0000-0000-000082080000}"/>
    <cellStyle name="Error 36" xfId="2180" xr:uid="{00000000-0005-0000-0000-000083080000}"/>
    <cellStyle name="Error 37" xfId="2181" xr:uid="{00000000-0005-0000-0000-000084080000}"/>
    <cellStyle name="Error 38" xfId="2182" xr:uid="{00000000-0005-0000-0000-000085080000}"/>
    <cellStyle name="Error 39" xfId="2183" xr:uid="{00000000-0005-0000-0000-000086080000}"/>
    <cellStyle name="Error 4" xfId="2184" xr:uid="{00000000-0005-0000-0000-000087080000}"/>
    <cellStyle name="Error 40" xfId="2185" xr:uid="{00000000-0005-0000-0000-000088080000}"/>
    <cellStyle name="Error 41" xfId="2186" xr:uid="{00000000-0005-0000-0000-000089080000}"/>
    <cellStyle name="Error 42" xfId="2187" xr:uid="{00000000-0005-0000-0000-00008A080000}"/>
    <cellStyle name="Error 43" xfId="2188" xr:uid="{00000000-0005-0000-0000-00008B080000}"/>
    <cellStyle name="Error 44" xfId="2189" xr:uid="{00000000-0005-0000-0000-00008C080000}"/>
    <cellStyle name="Error 45" xfId="2190" xr:uid="{00000000-0005-0000-0000-00008D080000}"/>
    <cellStyle name="Error 46" xfId="2191" xr:uid="{00000000-0005-0000-0000-00008E080000}"/>
    <cellStyle name="Error 47" xfId="2192" xr:uid="{00000000-0005-0000-0000-00008F080000}"/>
    <cellStyle name="Error 48" xfId="2193" xr:uid="{00000000-0005-0000-0000-000090080000}"/>
    <cellStyle name="Error 49" xfId="2194" xr:uid="{00000000-0005-0000-0000-000091080000}"/>
    <cellStyle name="Error 5" xfId="2195" xr:uid="{00000000-0005-0000-0000-000092080000}"/>
    <cellStyle name="Error 50" xfId="2196" xr:uid="{00000000-0005-0000-0000-000093080000}"/>
    <cellStyle name="Error 51" xfId="2197" xr:uid="{00000000-0005-0000-0000-000094080000}"/>
    <cellStyle name="Error 52" xfId="2198" xr:uid="{00000000-0005-0000-0000-000095080000}"/>
    <cellStyle name="Error 53" xfId="2199" xr:uid="{00000000-0005-0000-0000-000096080000}"/>
    <cellStyle name="Error 54" xfId="2200" xr:uid="{00000000-0005-0000-0000-000097080000}"/>
    <cellStyle name="Error 55" xfId="2201" xr:uid="{00000000-0005-0000-0000-000098080000}"/>
    <cellStyle name="Error 56" xfId="2202" xr:uid="{00000000-0005-0000-0000-000099080000}"/>
    <cellStyle name="Error 57" xfId="2203" xr:uid="{00000000-0005-0000-0000-00009A080000}"/>
    <cellStyle name="Error 58" xfId="2204" xr:uid="{00000000-0005-0000-0000-00009B080000}"/>
    <cellStyle name="Error 59" xfId="2205" xr:uid="{00000000-0005-0000-0000-00009C080000}"/>
    <cellStyle name="Error 6" xfId="2206" xr:uid="{00000000-0005-0000-0000-00009D080000}"/>
    <cellStyle name="Error 60" xfId="2207" xr:uid="{00000000-0005-0000-0000-00009E080000}"/>
    <cellStyle name="Error 61" xfId="2208" xr:uid="{00000000-0005-0000-0000-00009F080000}"/>
    <cellStyle name="Error 62" xfId="2209" xr:uid="{00000000-0005-0000-0000-0000A0080000}"/>
    <cellStyle name="Error 63" xfId="2210" xr:uid="{00000000-0005-0000-0000-0000A1080000}"/>
    <cellStyle name="Error 64" xfId="2211" xr:uid="{00000000-0005-0000-0000-0000A2080000}"/>
    <cellStyle name="Error 65" xfId="2212" xr:uid="{00000000-0005-0000-0000-0000A3080000}"/>
    <cellStyle name="Error 66" xfId="2213" xr:uid="{00000000-0005-0000-0000-0000A4080000}"/>
    <cellStyle name="Error 67" xfId="2214" xr:uid="{00000000-0005-0000-0000-0000A5080000}"/>
    <cellStyle name="Error 7" xfId="2215" xr:uid="{00000000-0005-0000-0000-0000A6080000}"/>
    <cellStyle name="Error 8" xfId="2216" xr:uid="{00000000-0005-0000-0000-0000A7080000}"/>
    <cellStyle name="Error 9" xfId="2217" xr:uid="{00000000-0005-0000-0000-0000A8080000}"/>
    <cellStyle name="Footnote" xfId="2218" xr:uid="{00000000-0005-0000-0000-0000A9080000}"/>
    <cellStyle name="Footnote 10" xfId="2219" xr:uid="{00000000-0005-0000-0000-0000AA080000}"/>
    <cellStyle name="Footnote 11" xfId="2220" xr:uid="{00000000-0005-0000-0000-0000AB080000}"/>
    <cellStyle name="Footnote 12" xfId="2221" xr:uid="{00000000-0005-0000-0000-0000AC080000}"/>
    <cellStyle name="Footnote 13" xfId="2222" xr:uid="{00000000-0005-0000-0000-0000AD080000}"/>
    <cellStyle name="Footnote 14" xfId="2223" xr:uid="{00000000-0005-0000-0000-0000AE080000}"/>
    <cellStyle name="Footnote 15" xfId="2224" xr:uid="{00000000-0005-0000-0000-0000AF080000}"/>
    <cellStyle name="Footnote 16" xfId="2225" xr:uid="{00000000-0005-0000-0000-0000B0080000}"/>
    <cellStyle name="Footnote 17" xfId="2226" xr:uid="{00000000-0005-0000-0000-0000B1080000}"/>
    <cellStyle name="Footnote 18" xfId="2227" xr:uid="{00000000-0005-0000-0000-0000B2080000}"/>
    <cellStyle name="Footnote 19" xfId="2228" xr:uid="{00000000-0005-0000-0000-0000B3080000}"/>
    <cellStyle name="Footnote 2" xfId="2229" xr:uid="{00000000-0005-0000-0000-0000B4080000}"/>
    <cellStyle name="Footnote 2 10" xfId="2230" xr:uid="{00000000-0005-0000-0000-0000B5080000}"/>
    <cellStyle name="Footnote 2 11" xfId="2231" xr:uid="{00000000-0005-0000-0000-0000B6080000}"/>
    <cellStyle name="Footnote 2 12" xfId="2232" xr:uid="{00000000-0005-0000-0000-0000B7080000}"/>
    <cellStyle name="Footnote 2 13" xfId="2233" xr:uid="{00000000-0005-0000-0000-0000B8080000}"/>
    <cellStyle name="Footnote 2 14" xfId="2234" xr:uid="{00000000-0005-0000-0000-0000B9080000}"/>
    <cellStyle name="Footnote 2 15" xfId="2235" xr:uid="{00000000-0005-0000-0000-0000BA080000}"/>
    <cellStyle name="Footnote 2 2" xfId="2236" xr:uid="{00000000-0005-0000-0000-0000BB080000}"/>
    <cellStyle name="Footnote 2 3" xfId="2237" xr:uid="{00000000-0005-0000-0000-0000BC080000}"/>
    <cellStyle name="Footnote 2 4" xfId="2238" xr:uid="{00000000-0005-0000-0000-0000BD080000}"/>
    <cellStyle name="Footnote 2 5" xfId="2239" xr:uid="{00000000-0005-0000-0000-0000BE080000}"/>
    <cellStyle name="Footnote 2 6" xfId="2240" xr:uid="{00000000-0005-0000-0000-0000BF080000}"/>
    <cellStyle name="Footnote 2 7" xfId="2241" xr:uid="{00000000-0005-0000-0000-0000C0080000}"/>
    <cellStyle name="Footnote 2 8" xfId="2242" xr:uid="{00000000-0005-0000-0000-0000C1080000}"/>
    <cellStyle name="Footnote 2 9" xfId="2243" xr:uid="{00000000-0005-0000-0000-0000C2080000}"/>
    <cellStyle name="Footnote 20" xfId="2244" xr:uid="{00000000-0005-0000-0000-0000C3080000}"/>
    <cellStyle name="Footnote 21" xfId="2245" xr:uid="{00000000-0005-0000-0000-0000C4080000}"/>
    <cellStyle name="Footnote 22" xfId="2246" xr:uid="{00000000-0005-0000-0000-0000C5080000}"/>
    <cellStyle name="Footnote 23" xfId="2247" xr:uid="{00000000-0005-0000-0000-0000C6080000}"/>
    <cellStyle name="Footnote 24" xfId="2248" xr:uid="{00000000-0005-0000-0000-0000C7080000}"/>
    <cellStyle name="Footnote 25" xfId="2249" xr:uid="{00000000-0005-0000-0000-0000C8080000}"/>
    <cellStyle name="Footnote 26" xfId="2250" xr:uid="{00000000-0005-0000-0000-0000C9080000}"/>
    <cellStyle name="Footnote 27" xfId="2251" xr:uid="{00000000-0005-0000-0000-0000CA080000}"/>
    <cellStyle name="Footnote 28" xfId="2252" xr:uid="{00000000-0005-0000-0000-0000CB080000}"/>
    <cellStyle name="Footnote 29" xfId="2253" xr:uid="{00000000-0005-0000-0000-0000CC080000}"/>
    <cellStyle name="Footnote 3" xfId="2254" xr:uid="{00000000-0005-0000-0000-0000CD080000}"/>
    <cellStyle name="Footnote 30" xfId="2255" xr:uid="{00000000-0005-0000-0000-0000CE080000}"/>
    <cellStyle name="Footnote 31" xfId="2256" xr:uid="{00000000-0005-0000-0000-0000CF080000}"/>
    <cellStyle name="Footnote 32" xfId="2257" xr:uid="{00000000-0005-0000-0000-0000D0080000}"/>
    <cellStyle name="Footnote 33" xfId="2258" xr:uid="{00000000-0005-0000-0000-0000D1080000}"/>
    <cellStyle name="Footnote 34" xfId="2259" xr:uid="{00000000-0005-0000-0000-0000D2080000}"/>
    <cellStyle name="Footnote 35" xfId="2260" xr:uid="{00000000-0005-0000-0000-0000D3080000}"/>
    <cellStyle name="Footnote 36" xfId="2261" xr:uid="{00000000-0005-0000-0000-0000D4080000}"/>
    <cellStyle name="Footnote 37" xfId="2262" xr:uid="{00000000-0005-0000-0000-0000D5080000}"/>
    <cellStyle name="Footnote 38" xfId="2263" xr:uid="{00000000-0005-0000-0000-0000D6080000}"/>
    <cellStyle name="Footnote 39" xfId="2264" xr:uid="{00000000-0005-0000-0000-0000D7080000}"/>
    <cellStyle name="Footnote 4" xfId="2265" xr:uid="{00000000-0005-0000-0000-0000D8080000}"/>
    <cellStyle name="Footnote 40" xfId="2266" xr:uid="{00000000-0005-0000-0000-0000D9080000}"/>
    <cellStyle name="Footnote 41" xfId="2267" xr:uid="{00000000-0005-0000-0000-0000DA080000}"/>
    <cellStyle name="Footnote 42" xfId="2268" xr:uid="{00000000-0005-0000-0000-0000DB080000}"/>
    <cellStyle name="Footnote 43" xfId="2269" xr:uid="{00000000-0005-0000-0000-0000DC080000}"/>
    <cellStyle name="Footnote 44" xfId="2270" xr:uid="{00000000-0005-0000-0000-0000DD080000}"/>
    <cellStyle name="Footnote 45" xfId="2271" xr:uid="{00000000-0005-0000-0000-0000DE080000}"/>
    <cellStyle name="Footnote 46" xfId="2272" xr:uid="{00000000-0005-0000-0000-0000DF080000}"/>
    <cellStyle name="Footnote 47" xfId="2273" xr:uid="{00000000-0005-0000-0000-0000E0080000}"/>
    <cellStyle name="Footnote 48" xfId="2274" xr:uid="{00000000-0005-0000-0000-0000E1080000}"/>
    <cellStyle name="Footnote 49" xfId="2275" xr:uid="{00000000-0005-0000-0000-0000E2080000}"/>
    <cellStyle name="Footnote 5" xfId="2276" xr:uid="{00000000-0005-0000-0000-0000E3080000}"/>
    <cellStyle name="Footnote 50" xfId="2277" xr:uid="{00000000-0005-0000-0000-0000E4080000}"/>
    <cellStyle name="Footnote 51" xfId="2278" xr:uid="{00000000-0005-0000-0000-0000E5080000}"/>
    <cellStyle name="Footnote 52" xfId="2279" xr:uid="{00000000-0005-0000-0000-0000E6080000}"/>
    <cellStyle name="Footnote 53" xfId="2280" xr:uid="{00000000-0005-0000-0000-0000E7080000}"/>
    <cellStyle name="Footnote 54" xfId="2281" xr:uid="{00000000-0005-0000-0000-0000E8080000}"/>
    <cellStyle name="Footnote 55" xfId="2282" xr:uid="{00000000-0005-0000-0000-0000E9080000}"/>
    <cellStyle name="Footnote 56" xfId="2283" xr:uid="{00000000-0005-0000-0000-0000EA080000}"/>
    <cellStyle name="Footnote 57" xfId="2284" xr:uid="{00000000-0005-0000-0000-0000EB080000}"/>
    <cellStyle name="Footnote 58" xfId="2285" xr:uid="{00000000-0005-0000-0000-0000EC080000}"/>
    <cellStyle name="Footnote 59" xfId="2286" xr:uid="{00000000-0005-0000-0000-0000ED080000}"/>
    <cellStyle name="Footnote 6" xfId="2287" xr:uid="{00000000-0005-0000-0000-0000EE080000}"/>
    <cellStyle name="Footnote 60" xfId="2288" xr:uid="{00000000-0005-0000-0000-0000EF080000}"/>
    <cellStyle name="Footnote 61" xfId="2289" xr:uid="{00000000-0005-0000-0000-0000F0080000}"/>
    <cellStyle name="Footnote 62" xfId="2290" xr:uid="{00000000-0005-0000-0000-0000F1080000}"/>
    <cellStyle name="Footnote 63" xfId="2291" xr:uid="{00000000-0005-0000-0000-0000F2080000}"/>
    <cellStyle name="Footnote 64" xfId="2292" xr:uid="{00000000-0005-0000-0000-0000F3080000}"/>
    <cellStyle name="Footnote 65" xfId="2293" xr:uid="{00000000-0005-0000-0000-0000F4080000}"/>
    <cellStyle name="Footnote 66" xfId="2294" xr:uid="{00000000-0005-0000-0000-0000F5080000}"/>
    <cellStyle name="Footnote 67" xfId="2295" xr:uid="{00000000-0005-0000-0000-0000F6080000}"/>
    <cellStyle name="Footnote 7" xfId="2296" xr:uid="{00000000-0005-0000-0000-0000F7080000}"/>
    <cellStyle name="Footnote 8" xfId="2297" xr:uid="{00000000-0005-0000-0000-0000F8080000}"/>
    <cellStyle name="Footnote 9" xfId="2298" xr:uid="{00000000-0005-0000-0000-0000F9080000}"/>
    <cellStyle name="Good" xfId="2299" xr:uid="{00000000-0005-0000-0000-0000FA080000}"/>
    <cellStyle name="Good 10" xfId="2300" xr:uid="{00000000-0005-0000-0000-0000FB080000}"/>
    <cellStyle name="Good 11" xfId="2301" xr:uid="{00000000-0005-0000-0000-0000FC080000}"/>
    <cellStyle name="Good 12" xfId="2302" xr:uid="{00000000-0005-0000-0000-0000FD080000}"/>
    <cellStyle name="Good 13" xfId="2303" xr:uid="{00000000-0005-0000-0000-0000FE080000}"/>
    <cellStyle name="Good 14" xfId="2304" xr:uid="{00000000-0005-0000-0000-0000FF080000}"/>
    <cellStyle name="Good 15" xfId="2305" xr:uid="{00000000-0005-0000-0000-000000090000}"/>
    <cellStyle name="Good 16" xfId="2306" xr:uid="{00000000-0005-0000-0000-000001090000}"/>
    <cellStyle name="Good 17" xfId="2307" xr:uid="{00000000-0005-0000-0000-000002090000}"/>
    <cellStyle name="Good 18" xfId="2308" xr:uid="{00000000-0005-0000-0000-000003090000}"/>
    <cellStyle name="Good 19" xfId="2309" xr:uid="{00000000-0005-0000-0000-000004090000}"/>
    <cellStyle name="Good 2" xfId="2310" xr:uid="{00000000-0005-0000-0000-000005090000}"/>
    <cellStyle name="Good 2 10" xfId="2311" xr:uid="{00000000-0005-0000-0000-000006090000}"/>
    <cellStyle name="Good 2 11" xfId="2312" xr:uid="{00000000-0005-0000-0000-000007090000}"/>
    <cellStyle name="Good 2 12" xfId="2313" xr:uid="{00000000-0005-0000-0000-000008090000}"/>
    <cellStyle name="Good 2 13" xfId="2314" xr:uid="{00000000-0005-0000-0000-000009090000}"/>
    <cellStyle name="Good 2 14" xfId="2315" xr:uid="{00000000-0005-0000-0000-00000A090000}"/>
    <cellStyle name="Good 2 15" xfId="2316" xr:uid="{00000000-0005-0000-0000-00000B090000}"/>
    <cellStyle name="Good 2 2" xfId="2317" xr:uid="{00000000-0005-0000-0000-00000C090000}"/>
    <cellStyle name="Good 2 3" xfId="2318" xr:uid="{00000000-0005-0000-0000-00000D090000}"/>
    <cellStyle name="Good 2 4" xfId="2319" xr:uid="{00000000-0005-0000-0000-00000E090000}"/>
    <cellStyle name="Good 2 5" xfId="2320" xr:uid="{00000000-0005-0000-0000-00000F090000}"/>
    <cellStyle name="Good 2 6" xfId="2321" xr:uid="{00000000-0005-0000-0000-000010090000}"/>
    <cellStyle name="Good 2 7" xfId="2322" xr:uid="{00000000-0005-0000-0000-000011090000}"/>
    <cellStyle name="Good 2 8" xfId="2323" xr:uid="{00000000-0005-0000-0000-000012090000}"/>
    <cellStyle name="Good 2 9" xfId="2324" xr:uid="{00000000-0005-0000-0000-000013090000}"/>
    <cellStyle name="Good 20" xfId="2325" xr:uid="{00000000-0005-0000-0000-000014090000}"/>
    <cellStyle name="Good 21" xfId="2326" xr:uid="{00000000-0005-0000-0000-000015090000}"/>
    <cellStyle name="Good 22" xfId="2327" xr:uid="{00000000-0005-0000-0000-000016090000}"/>
    <cellStyle name="Good 23" xfId="2328" xr:uid="{00000000-0005-0000-0000-000017090000}"/>
    <cellStyle name="Good 24" xfId="2329" xr:uid="{00000000-0005-0000-0000-000018090000}"/>
    <cellStyle name="Good 25" xfId="2330" xr:uid="{00000000-0005-0000-0000-000019090000}"/>
    <cellStyle name="Good 26" xfId="2331" xr:uid="{00000000-0005-0000-0000-00001A090000}"/>
    <cellStyle name="Good 27" xfId="2332" xr:uid="{00000000-0005-0000-0000-00001B090000}"/>
    <cellStyle name="Good 28" xfId="2333" xr:uid="{00000000-0005-0000-0000-00001C090000}"/>
    <cellStyle name="Good 29" xfId="2334" xr:uid="{00000000-0005-0000-0000-00001D090000}"/>
    <cellStyle name="Good 3" xfId="2335" xr:uid="{00000000-0005-0000-0000-00001E090000}"/>
    <cellStyle name="Good 30" xfId="2336" xr:uid="{00000000-0005-0000-0000-00001F090000}"/>
    <cellStyle name="Good 31" xfId="2337" xr:uid="{00000000-0005-0000-0000-000020090000}"/>
    <cellStyle name="Good 32" xfId="2338" xr:uid="{00000000-0005-0000-0000-000021090000}"/>
    <cellStyle name="Good 33" xfId="2339" xr:uid="{00000000-0005-0000-0000-000022090000}"/>
    <cellStyle name="Good 34" xfId="2340" xr:uid="{00000000-0005-0000-0000-000023090000}"/>
    <cellStyle name="Good 35" xfId="2341" xr:uid="{00000000-0005-0000-0000-000024090000}"/>
    <cellStyle name="Good 36" xfId="2342" xr:uid="{00000000-0005-0000-0000-000025090000}"/>
    <cellStyle name="Good 37" xfId="2343" xr:uid="{00000000-0005-0000-0000-000026090000}"/>
    <cellStyle name="Good 38" xfId="2344" xr:uid="{00000000-0005-0000-0000-000027090000}"/>
    <cellStyle name="Good 39" xfId="2345" xr:uid="{00000000-0005-0000-0000-000028090000}"/>
    <cellStyle name="Good 4" xfId="2346" xr:uid="{00000000-0005-0000-0000-000029090000}"/>
    <cellStyle name="Good 40" xfId="2347" xr:uid="{00000000-0005-0000-0000-00002A090000}"/>
    <cellStyle name="Good 41" xfId="2348" xr:uid="{00000000-0005-0000-0000-00002B090000}"/>
    <cellStyle name="Good 42" xfId="2349" xr:uid="{00000000-0005-0000-0000-00002C090000}"/>
    <cellStyle name="Good 43" xfId="2350" xr:uid="{00000000-0005-0000-0000-00002D090000}"/>
    <cellStyle name="Good 44" xfId="2351" xr:uid="{00000000-0005-0000-0000-00002E090000}"/>
    <cellStyle name="Good 45" xfId="2352" xr:uid="{00000000-0005-0000-0000-00002F090000}"/>
    <cellStyle name="Good 46" xfId="2353" xr:uid="{00000000-0005-0000-0000-000030090000}"/>
    <cellStyle name="Good 47" xfId="2354" xr:uid="{00000000-0005-0000-0000-000031090000}"/>
    <cellStyle name="Good 48" xfId="2355" xr:uid="{00000000-0005-0000-0000-000032090000}"/>
    <cellStyle name="Good 49" xfId="2356" xr:uid="{00000000-0005-0000-0000-000033090000}"/>
    <cellStyle name="Good 5" xfId="2357" xr:uid="{00000000-0005-0000-0000-000034090000}"/>
    <cellStyle name="Good 50" xfId="2358" xr:uid="{00000000-0005-0000-0000-000035090000}"/>
    <cellStyle name="Good 50 2" xfId="5174" xr:uid="{00000000-0005-0000-0000-000036090000}"/>
    <cellStyle name="Good 51" xfId="2359" xr:uid="{00000000-0005-0000-0000-000037090000}"/>
    <cellStyle name="Good 52" xfId="2360" xr:uid="{00000000-0005-0000-0000-000038090000}"/>
    <cellStyle name="Good 53" xfId="2361" xr:uid="{00000000-0005-0000-0000-000039090000}"/>
    <cellStyle name="Good 54" xfId="2362" xr:uid="{00000000-0005-0000-0000-00003A090000}"/>
    <cellStyle name="Good 55" xfId="2363" xr:uid="{00000000-0005-0000-0000-00003B090000}"/>
    <cellStyle name="Good 56" xfId="2364" xr:uid="{00000000-0005-0000-0000-00003C090000}"/>
    <cellStyle name="Good 57" xfId="2365" xr:uid="{00000000-0005-0000-0000-00003D090000}"/>
    <cellStyle name="Good 58" xfId="2366" xr:uid="{00000000-0005-0000-0000-00003E090000}"/>
    <cellStyle name="Good 59" xfId="2367" xr:uid="{00000000-0005-0000-0000-00003F090000}"/>
    <cellStyle name="Good 6" xfId="2368" xr:uid="{00000000-0005-0000-0000-000040090000}"/>
    <cellStyle name="Good 60" xfId="2369" xr:uid="{00000000-0005-0000-0000-000041090000}"/>
    <cellStyle name="Good 61" xfId="2370" xr:uid="{00000000-0005-0000-0000-000042090000}"/>
    <cellStyle name="Good 62" xfId="2371" xr:uid="{00000000-0005-0000-0000-000043090000}"/>
    <cellStyle name="Good 63" xfId="2372" xr:uid="{00000000-0005-0000-0000-000044090000}"/>
    <cellStyle name="Good 64" xfId="2373" xr:uid="{00000000-0005-0000-0000-000045090000}"/>
    <cellStyle name="Good 65" xfId="2374" xr:uid="{00000000-0005-0000-0000-000046090000}"/>
    <cellStyle name="Good 66" xfId="2375" xr:uid="{00000000-0005-0000-0000-000047090000}"/>
    <cellStyle name="Good 67" xfId="2376" xr:uid="{00000000-0005-0000-0000-000048090000}"/>
    <cellStyle name="Good 7" xfId="2377" xr:uid="{00000000-0005-0000-0000-000049090000}"/>
    <cellStyle name="Good 8" xfId="2378" xr:uid="{00000000-0005-0000-0000-00004A090000}"/>
    <cellStyle name="Good 9" xfId="2379" xr:uid="{00000000-0005-0000-0000-00004B090000}"/>
    <cellStyle name="Heading" xfId="2380" xr:uid="{00000000-0005-0000-0000-00004C090000}"/>
    <cellStyle name="Heading 1" xfId="2381" xr:uid="{00000000-0005-0000-0000-00004D090000}"/>
    <cellStyle name="Heading 1 10" xfId="2382" xr:uid="{00000000-0005-0000-0000-00004E090000}"/>
    <cellStyle name="Heading 1 11" xfId="2383" xr:uid="{00000000-0005-0000-0000-00004F090000}"/>
    <cellStyle name="Heading 1 12" xfId="2384" xr:uid="{00000000-0005-0000-0000-000050090000}"/>
    <cellStyle name="Heading 1 13" xfId="2385" xr:uid="{00000000-0005-0000-0000-000051090000}"/>
    <cellStyle name="Heading 1 14" xfId="2386" xr:uid="{00000000-0005-0000-0000-000052090000}"/>
    <cellStyle name="Heading 1 15" xfId="2387" xr:uid="{00000000-0005-0000-0000-000053090000}"/>
    <cellStyle name="Heading 1 16" xfId="2388" xr:uid="{00000000-0005-0000-0000-000054090000}"/>
    <cellStyle name="Heading 1 17" xfId="2389" xr:uid="{00000000-0005-0000-0000-000055090000}"/>
    <cellStyle name="Heading 1 18" xfId="2390" xr:uid="{00000000-0005-0000-0000-000056090000}"/>
    <cellStyle name="Heading 1 19" xfId="2391" xr:uid="{00000000-0005-0000-0000-000057090000}"/>
    <cellStyle name="Heading 1 2" xfId="2392" xr:uid="{00000000-0005-0000-0000-000058090000}"/>
    <cellStyle name="Heading 1 2 10" xfId="2393" xr:uid="{00000000-0005-0000-0000-000059090000}"/>
    <cellStyle name="Heading 1 2 11" xfId="2394" xr:uid="{00000000-0005-0000-0000-00005A090000}"/>
    <cellStyle name="Heading 1 2 12" xfId="2395" xr:uid="{00000000-0005-0000-0000-00005B090000}"/>
    <cellStyle name="Heading 1 2 13" xfId="2396" xr:uid="{00000000-0005-0000-0000-00005C090000}"/>
    <cellStyle name="Heading 1 2 14" xfId="2397" xr:uid="{00000000-0005-0000-0000-00005D090000}"/>
    <cellStyle name="Heading 1 2 15" xfId="2398" xr:uid="{00000000-0005-0000-0000-00005E090000}"/>
    <cellStyle name="Heading 1 2 2" xfId="2399" xr:uid="{00000000-0005-0000-0000-00005F090000}"/>
    <cellStyle name="Heading 1 2 3" xfId="2400" xr:uid="{00000000-0005-0000-0000-000060090000}"/>
    <cellStyle name="Heading 1 2 4" xfId="2401" xr:uid="{00000000-0005-0000-0000-000061090000}"/>
    <cellStyle name="Heading 1 2 5" xfId="2402" xr:uid="{00000000-0005-0000-0000-000062090000}"/>
    <cellStyle name="Heading 1 2 6" xfId="2403" xr:uid="{00000000-0005-0000-0000-000063090000}"/>
    <cellStyle name="Heading 1 2 7" xfId="2404" xr:uid="{00000000-0005-0000-0000-000064090000}"/>
    <cellStyle name="Heading 1 2 8" xfId="2405" xr:uid="{00000000-0005-0000-0000-000065090000}"/>
    <cellStyle name="Heading 1 2 9" xfId="2406" xr:uid="{00000000-0005-0000-0000-000066090000}"/>
    <cellStyle name="Heading 1 20" xfId="2407" xr:uid="{00000000-0005-0000-0000-000067090000}"/>
    <cellStyle name="Heading 1 21" xfId="2408" xr:uid="{00000000-0005-0000-0000-000068090000}"/>
    <cellStyle name="Heading 1 22" xfId="2409" xr:uid="{00000000-0005-0000-0000-000069090000}"/>
    <cellStyle name="Heading 1 23" xfId="2410" xr:uid="{00000000-0005-0000-0000-00006A090000}"/>
    <cellStyle name="Heading 1 24" xfId="2411" xr:uid="{00000000-0005-0000-0000-00006B090000}"/>
    <cellStyle name="Heading 1 25" xfId="2412" xr:uid="{00000000-0005-0000-0000-00006C090000}"/>
    <cellStyle name="Heading 1 26" xfId="2413" xr:uid="{00000000-0005-0000-0000-00006D090000}"/>
    <cellStyle name="Heading 1 27" xfId="2414" xr:uid="{00000000-0005-0000-0000-00006E090000}"/>
    <cellStyle name="Heading 1 28" xfId="2415" xr:uid="{00000000-0005-0000-0000-00006F090000}"/>
    <cellStyle name="Heading 1 29" xfId="2416" xr:uid="{00000000-0005-0000-0000-000070090000}"/>
    <cellStyle name="Heading 1 3" xfId="2417" xr:uid="{00000000-0005-0000-0000-000071090000}"/>
    <cellStyle name="Heading 1 30" xfId="2418" xr:uid="{00000000-0005-0000-0000-000072090000}"/>
    <cellStyle name="Heading 1 31" xfId="2419" xr:uid="{00000000-0005-0000-0000-000073090000}"/>
    <cellStyle name="Heading 1 32" xfId="2420" xr:uid="{00000000-0005-0000-0000-000074090000}"/>
    <cellStyle name="Heading 1 33" xfId="2421" xr:uid="{00000000-0005-0000-0000-000075090000}"/>
    <cellStyle name="Heading 1 34" xfId="2422" xr:uid="{00000000-0005-0000-0000-000076090000}"/>
    <cellStyle name="Heading 1 35" xfId="2423" xr:uid="{00000000-0005-0000-0000-000077090000}"/>
    <cellStyle name="Heading 1 36" xfId="2424" xr:uid="{00000000-0005-0000-0000-000078090000}"/>
    <cellStyle name="Heading 1 37" xfId="2425" xr:uid="{00000000-0005-0000-0000-000079090000}"/>
    <cellStyle name="Heading 1 38" xfId="2426" xr:uid="{00000000-0005-0000-0000-00007A090000}"/>
    <cellStyle name="Heading 1 39" xfId="2427" xr:uid="{00000000-0005-0000-0000-00007B090000}"/>
    <cellStyle name="Heading 1 4" xfId="2428" xr:uid="{00000000-0005-0000-0000-00007C090000}"/>
    <cellStyle name="Heading 1 40" xfId="2429" xr:uid="{00000000-0005-0000-0000-00007D090000}"/>
    <cellStyle name="Heading 1 41" xfId="2430" xr:uid="{00000000-0005-0000-0000-00007E090000}"/>
    <cellStyle name="Heading 1 42" xfId="2431" xr:uid="{00000000-0005-0000-0000-00007F090000}"/>
    <cellStyle name="Heading 1 43" xfId="2432" xr:uid="{00000000-0005-0000-0000-000080090000}"/>
    <cellStyle name="Heading 1 44" xfId="2433" xr:uid="{00000000-0005-0000-0000-000081090000}"/>
    <cellStyle name="Heading 1 45" xfId="2434" xr:uid="{00000000-0005-0000-0000-000082090000}"/>
    <cellStyle name="Heading 1 46" xfId="2435" xr:uid="{00000000-0005-0000-0000-000083090000}"/>
    <cellStyle name="Heading 1 47" xfId="2436" xr:uid="{00000000-0005-0000-0000-000084090000}"/>
    <cellStyle name="Heading 1 48" xfId="2437" xr:uid="{00000000-0005-0000-0000-000085090000}"/>
    <cellStyle name="Heading 1 49" xfId="2438" xr:uid="{00000000-0005-0000-0000-000086090000}"/>
    <cellStyle name="Heading 1 5" xfId="2439" xr:uid="{00000000-0005-0000-0000-000087090000}"/>
    <cellStyle name="Heading 1 50" xfId="2440" xr:uid="{00000000-0005-0000-0000-000088090000}"/>
    <cellStyle name="Heading 1 51" xfId="2441" xr:uid="{00000000-0005-0000-0000-000089090000}"/>
    <cellStyle name="Heading 1 52" xfId="2442" xr:uid="{00000000-0005-0000-0000-00008A090000}"/>
    <cellStyle name="Heading 1 53" xfId="2443" xr:uid="{00000000-0005-0000-0000-00008B090000}"/>
    <cellStyle name="Heading 1 54" xfId="2444" xr:uid="{00000000-0005-0000-0000-00008C090000}"/>
    <cellStyle name="Heading 1 55" xfId="2445" xr:uid="{00000000-0005-0000-0000-00008D090000}"/>
    <cellStyle name="Heading 1 56" xfId="2446" xr:uid="{00000000-0005-0000-0000-00008E090000}"/>
    <cellStyle name="Heading 1 57" xfId="2447" xr:uid="{00000000-0005-0000-0000-00008F090000}"/>
    <cellStyle name="Heading 1 58" xfId="2448" xr:uid="{00000000-0005-0000-0000-000090090000}"/>
    <cellStyle name="Heading 1 59" xfId="2449" xr:uid="{00000000-0005-0000-0000-000091090000}"/>
    <cellStyle name="Heading 1 6" xfId="2450" xr:uid="{00000000-0005-0000-0000-000092090000}"/>
    <cellStyle name="Heading 1 60" xfId="2451" xr:uid="{00000000-0005-0000-0000-000093090000}"/>
    <cellStyle name="Heading 1 61" xfId="2452" xr:uid="{00000000-0005-0000-0000-000094090000}"/>
    <cellStyle name="Heading 1 62" xfId="2453" xr:uid="{00000000-0005-0000-0000-000095090000}"/>
    <cellStyle name="Heading 1 63" xfId="2454" xr:uid="{00000000-0005-0000-0000-000096090000}"/>
    <cellStyle name="Heading 1 64" xfId="2455" xr:uid="{00000000-0005-0000-0000-000097090000}"/>
    <cellStyle name="Heading 1 65" xfId="2456" xr:uid="{00000000-0005-0000-0000-000098090000}"/>
    <cellStyle name="Heading 1 66" xfId="2457" xr:uid="{00000000-0005-0000-0000-000099090000}"/>
    <cellStyle name="Heading 1 67" xfId="2458" xr:uid="{00000000-0005-0000-0000-00009A090000}"/>
    <cellStyle name="Heading 1 7" xfId="2459" xr:uid="{00000000-0005-0000-0000-00009B090000}"/>
    <cellStyle name="Heading 1 8" xfId="2460" xr:uid="{00000000-0005-0000-0000-00009C090000}"/>
    <cellStyle name="Heading 1 9" xfId="2461" xr:uid="{00000000-0005-0000-0000-00009D090000}"/>
    <cellStyle name="Heading 10" xfId="2462" xr:uid="{00000000-0005-0000-0000-00009E090000}"/>
    <cellStyle name="Heading 11" xfId="2463" xr:uid="{00000000-0005-0000-0000-00009F090000}"/>
    <cellStyle name="Heading 12" xfId="2464" xr:uid="{00000000-0005-0000-0000-0000A0090000}"/>
    <cellStyle name="Heading 13" xfId="2465" xr:uid="{00000000-0005-0000-0000-0000A1090000}"/>
    <cellStyle name="Heading 14" xfId="2466" xr:uid="{00000000-0005-0000-0000-0000A2090000}"/>
    <cellStyle name="Heading 15" xfId="2467" xr:uid="{00000000-0005-0000-0000-0000A3090000}"/>
    <cellStyle name="Heading 16" xfId="2468" xr:uid="{00000000-0005-0000-0000-0000A4090000}"/>
    <cellStyle name="Heading 17" xfId="2469" xr:uid="{00000000-0005-0000-0000-0000A5090000}"/>
    <cellStyle name="Heading 18" xfId="2470" xr:uid="{00000000-0005-0000-0000-0000A6090000}"/>
    <cellStyle name="Heading 19" xfId="2471" xr:uid="{00000000-0005-0000-0000-0000A7090000}"/>
    <cellStyle name="Heading 2" xfId="2472" xr:uid="{00000000-0005-0000-0000-0000A8090000}"/>
    <cellStyle name="Heading 2 10" xfId="2473" xr:uid="{00000000-0005-0000-0000-0000A9090000}"/>
    <cellStyle name="Heading 2 11" xfId="2474" xr:uid="{00000000-0005-0000-0000-0000AA090000}"/>
    <cellStyle name="Heading 2 12" xfId="2475" xr:uid="{00000000-0005-0000-0000-0000AB090000}"/>
    <cellStyle name="Heading 2 13" xfId="2476" xr:uid="{00000000-0005-0000-0000-0000AC090000}"/>
    <cellStyle name="Heading 2 14" xfId="2477" xr:uid="{00000000-0005-0000-0000-0000AD090000}"/>
    <cellStyle name="Heading 2 15" xfId="2478" xr:uid="{00000000-0005-0000-0000-0000AE090000}"/>
    <cellStyle name="Heading 2 16" xfId="2479" xr:uid="{00000000-0005-0000-0000-0000AF090000}"/>
    <cellStyle name="Heading 2 17" xfId="2480" xr:uid="{00000000-0005-0000-0000-0000B0090000}"/>
    <cellStyle name="Heading 2 18" xfId="2481" xr:uid="{00000000-0005-0000-0000-0000B1090000}"/>
    <cellStyle name="Heading 2 19" xfId="2482" xr:uid="{00000000-0005-0000-0000-0000B2090000}"/>
    <cellStyle name="Heading 2 2" xfId="2483" xr:uid="{00000000-0005-0000-0000-0000B3090000}"/>
    <cellStyle name="Heading 2 2 10" xfId="2484" xr:uid="{00000000-0005-0000-0000-0000B4090000}"/>
    <cellStyle name="Heading 2 2 11" xfId="2485" xr:uid="{00000000-0005-0000-0000-0000B5090000}"/>
    <cellStyle name="Heading 2 2 12" xfId="2486" xr:uid="{00000000-0005-0000-0000-0000B6090000}"/>
    <cellStyle name="Heading 2 2 13" xfId="2487" xr:uid="{00000000-0005-0000-0000-0000B7090000}"/>
    <cellStyle name="Heading 2 2 14" xfId="2488" xr:uid="{00000000-0005-0000-0000-0000B8090000}"/>
    <cellStyle name="Heading 2 2 15" xfId="2489" xr:uid="{00000000-0005-0000-0000-0000B9090000}"/>
    <cellStyle name="Heading 2 2 2" xfId="2490" xr:uid="{00000000-0005-0000-0000-0000BA090000}"/>
    <cellStyle name="Heading 2 2 3" xfId="2491" xr:uid="{00000000-0005-0000-0000-0000BB090000}"/>
    <cellStyle name="Heading 2 2 4" xfId="2492" xr:uid="{00000000-0005-0000-0000-0000BC090000}"/>
    <cellStyle name="Heading 2 2 5" xfId="2493" xr:uid="{00000000-0005-0000-0000-0000BD090000}"/>
    <cellStyle name="Heading 2 2 6" xfId="2494" xr:uid="{00000000-0005-0000-0000-0000BE090000}"/>
    <cellStyle name="Heading 2 2 7" xfId="2495" xr:uid="{00000000-0005-0000-0000-0000BF090000}"/>
    <cellStyle name="Heading 2 2 8" xfId="2496" xr:uid="{00000000-0005-0000-0000-0000C0090000}"/>
    <cellStyle name="Heading 2 2 9" xfId="2497" xr:uid="{00000000-0005-0000-0000-0000C1090000}"/>
    <cellStyle name="Heading 2 20" xfId="2498" xr:uid="{00000000-0005-0000-0000-0000C2090000}"/>
    <cellStyle name="Heading 2 21" xfId="2499" xr:uid="{00000000-0005-0000-0000-0000C3090000}"/>
    <cellStyle name="Heading 2 22" xfId="2500" xr:uid="{00000000-0005-0000-0000-0000C4090000}"/>
    <cellStyle name="Heading 2 23" xfId="2501" xr:uid="{00000000-0005-0000-0000-0000C5090000}"/>
    <cellStyle name="Heading 2 24" xfId="2502" xr:uid="{00000000-0005-0000-0000-0000C6090000}"/>
    <cellStyle name="Heading 2 25" xfId="2503" xr:uid="{00000000-0005-0000-0000-0000C7090000}"/>
    <cellStyle name="Heading 2 26" xfId="2504" xr:uid="{00000000-0005-0000-0000-0000C8090000}"/>
    <cellStyle name="Heading 2 27" xfId="2505" xr:uid="{00000000-0005-0000-0000-0000C9090000}"/>
    <cellStyle name="Heading 2 28" xfId="2506" xr:uid="{00000000-0005-0000-0000-0000CA090000}"/>
    <cellStyle name="Heading 2 29" xfId="2507" xr:uid="{00000000-0005-0000-0000-0000CB090000}"/>
    <cellStyle name="Heading 2 3" xfId="2508" xr:uid="{00000000-0005-0000-0000-0000CC090000}"/>
    <cellStyle name="Heading 2 30" xfId="2509" xr:uid="{00000000-0005-0000-0000-0000CD090000}"/>
    <cellStyle name="Heading 2 31" xfId="2510" xr:uid="{00000000-0005-0000-0000-0000CE090000}"/>
    <cellStyle name="Heading 2 32" xfId="2511" xr:uid="{00000000-0005-0000-0000-0000CF090000}"/>
    <cellStyle name="Heading 2 33" xfId="2512" xr:uid="{00000000-0005-0000-0000-0000D0090000}"/>
    <cellStyle name="Heading 2 34" xfId="2513" xr:uid="{00000000-0005-0000-0000-0000D1090000}"/>
    <cellStyle name="Heading 2 35" xfId="2514" xr:uid="{00000000-0005-0000-0000-0000D2090000}"/>
    <cellStyle name="Heading 2 36" xfId="2515" xr:uid="{00000000-0005-0000-0000-0000D3090000}"/>
    <cellStyle name="Heading 2 37" xfId="2516" xr:uid="{00000000-0005-0000-0000-0000D4090000}"/>
    <cellStyle name="Heading 2 38" xfId="2517" xr:uid="{00000000-0005-0000-0000-0000D5090000}"/>
    <cellStyle name="Heading 2 39" xfId="2518" xr:uid="{00000000-0005-0000-0000-0000D6090000}"/>
    <cellStyle name="Heading 2 4" xfId="2519" xr:uid="{00000000-0005-0000-0000-0000D7090000}"/>
    <cellStyle name="Heading 2 40" xfId="2520" xr:uid="{00000000-0005-0000-0000-0000D8090000}"/>
    <cellStyle name="Heading 2 41" xfId="2521" xr:uid="{00000000-0005-0000-0000-0000D9090000}"/>
    <cellStyle name="Heading 2 42" xfId="2522" xr:uid="{00000000-0005-0000-0000-0000DA090000}"/>
    <cellStyle name="Heading 2 43" xfId="2523" xr:uid="{00000000-0005-0000-0000-0000DB090000}"/>
    <cellStyle name="Heading 2 44" xfId="2524" xr:uid="{00000000-0005-0000-0000-0000DC090000}"/>
    <cellStyle name="Heading 2 45" xfId="2525" xr:uid="{00000000-0005-0000-0000-0000DD090000}"/>
    <cellStyle name="Heading 2 46" xfId="2526" xr:uid="{00000000-0005-0000-0000-0000DE090000}"/>
    <cellStyle name="Heading 2 47" xfId="2527" xr:uid="{00000000-0005-0000-0000-0000DF090000}"/>
    <cellStyle name="Heading 2 48" xfId="2528" xr:uid="{00000000-0005-0000-0000-0000E0090000}"/>
    <cellStyle name="Heading 2 49" xfId="2529" xr:uid="{00000000-0005-0000-0000-0000E1090000}"/>
    <cellStyle name="Heading 2 5" xfId="2530" xr:uid="{00000000-0005-0000-0000-0000E2090000}"/>
    <cellStyle name="Heading 2 50" xfId="2531" xr:uid="{00000000-0005-0000-0000-0000E3090000}"/>
    <cellStyle name="Heading 2 51" xfId="2532" xr:uid="{00000000-0005-0000-0000-0000E4090000}"/>
    <cellStyle name="Heading 2 52" xfId="2533" xr:uid="{00000000-0005-0000-0000-0000E5090000}"/>
    <cellStyle name="Heading 2 53" xfId="2534" xr:uid="{00000000-0005-0000-0000-0000E6090000}"/>
    <cellStyle name="Heading 2 54" xfId="2535" xr:uid="{00000000-0005-0000-0000-0000E7090000}"/>
    <cellStyle name="Heading 2 55" xfId="2536" xr:uid="{00000000-0005-0000-0000-0000E8090000}"/>
    <cellStyle name="Heading 2 56" xfId="2537" xr:uid="{00000000-0005-0000-0000-0000E9090000}"/>
    <cellStyle name="Heading 2 57" xfId="2538" xr:uid="{00000000-0005-0000-0000-0000EA090000}"/>
    <cellStyle name="Heading 2 58" xfId="2539" xr:uid="{00000000-0005-0000-0000-0000EB090000}"/>
    <cellStyle name="Heading 2 59" xfId="2540" xr:uid="{00000000-0005-0000-0000-0000EC090000}"/>
    <cellStyle name="Heading 2 6" xfId="2541" xr:uid="{00000000-0005-0000-0000-0000ED090000}"/>
    <cellStyle name="Heading 2 60" xfId="2542" xr:uid="{00000000-0005-0000-0000-0000EE090000}"/>
    <cellStyle name="Heading 2 61" xfId="2543" xr:uid="{00000000-0005-0000-0000-0000EF090000}"/>
    <cellStyle name="Heading 2 62" xfId="2544" xr:uid="{00000000-0005-0000-0000-0000F0090000}"/>
    <cellStyle name="Heading 2 63" xfId="2545" xr:uid="{00000000-0005-0000-0000-0000F1090000}"/>
    <cellStyle name="Heading 2 64" xfId="2546" xr:uid="{00000000-0005-0000-0000-0000F2090000}"/>
    <cellStyle name="Heading 2 65" xfId="2547" xr:uid="{00000000-0005-0000-0000-0000F3090000}"/>
    <cellStyle name="Heading 2 66" xfId="2548" xr:uid="{00000000-0005-0000-0000-0000F4090000}"/>
    <cellStyle name="Heading 2 67" xfId="2549" xr:uid="{00000000-0005-0000-0000-0000F5090000}"/>
    <cellStyle name="Heading 2 7" xfId="2550" xr:uid="{00000000-0005-0000-0000-0000F6090000}"/>
    <cellStyle name="Heading 2 8" xfId="2551" xr:uid="{00000000-0005-0000-0000-0000F7090000}"/>
    <cellStyle name="Heading 2 9" xfId="2552" xr:uid="{00000000-0005-0000-0000-0000F8090000}"/>
    <cellStyle name="Heading 20" xfId="2553" xr:uid="{00000000-0005-0000-0000-0000F9090000}"/>
    <cellStyle name="Heading 21" xfId="2554" xr:uid="{00000000-0005-0000-0000-0000FA090000}"/>
    <cellStyle name="Heading 22" xfId="2555" xr:uid="{00000000-0005-0000-0000-0000FB090000}"/>
    <cellStyle name="Heading 23" xfId="2556" xr:uid="{00000000-0005-0000-0000-0000FC090000}"/>
    <cellStyle name="Heading 24" xfId="2557" xr:uid="{00000000-0005-0000-0000-0000FD090000}"/>
    <cellStyle name="Heading 25" xfId="2558" xr:uid="{00000000-0005-0000-0000-0000FE090000}"/>
    <cellStyle name="Heading 26" xfId="2559" xr:uid="{00000000-0005-0000-0000-0000FF090000}"/>
    <cellStyle name="Heading 27" xfId="2560" xr:uid="{00000000-0005-0000-0000-0000000A0000}"/>
    <cellStyle name="Heading 28" xfId="2561" xr:uid="{00000000-0005-0000-0000-0000010A0000}"/>
    <cellStyle name="Heading 29" xfId="2562" xr:uid="{00000000-0005-0000-0000-0000020A0000}"/>
    <cellStyle name="Heading 3" xfId="2563" xr:uid="{00000000-0005-0000-0000-0000030A0000}"/>
    <cellStyle name="Heading 3 10" xfId="2564" xr:uid="{00000000-0005-0000-0000-0000040A0000}"/>
    <cellStyle name="Heading 3 11" xfId="2565" xr:uid="{00000000-0005-0000-0000-0000050A0000}"/>
    <cellStyle name="Heading 3 12" xfId="2566" xr:uid="{00000000-0005-0000-0000-0000060A0000}"/>
    <cellStyle name="Heading 3 13" xfId="2567" xr:uid="{00000000-0005-0000-0000-0000070A0000}"/>
    <cellStyle name="Heading 3 14" xfId="2568" xr:uid="{00000000-0005-0000-0000-0000080A0000}"/>
    <cellStyle name="Heading 3 15" xfId="2569" xr:uid="{00000000-0005-0000-0000-0000090A0000}"/>
    <cellStyle name="Heading 3 2" xfId="2570" xr:uid="{00000000-0005-0000-0000-00000A0A0000}"/>
    <cellStyle name="Heading 3 3" xfId="2571" xr:uid="{00000000-0005-0000-0000-00000B0A0000}"/>
    <cellStyle name="Heading 3 4" xfId="2572" xr:uid="{00000000-0005-0000-0000-00000C0A0000}"/>
    <cellStyle name="Heading 3 5" xfId="2573" xr:uid="{00000000-0005-0000-0000-00000D0A0000}"/>
    <cellStyle name="Heading 3 6" xfId="2574" xr:uid="{00000000-0005-0000-0000-00000E0A0000}"/>
    <cellStyle name="Heading 3 7" xfId="2575" xr:uid="{00000000-0005-0000-0000-00000F0A0000}"/>
    <cellStyle name="Heading 3 8" xfId="2576" xr:uid="{00000000-0005-0000-0000-0000100A0000}"/>
    <cellStyle name="Heading 3 9" xfId="2577" xr:uid="{00000000-0005-0000-0000-0000110A0000}"/>
    <cellStyle name="Heading 30" xfId="2578" xr:uid="{00000000-0005-0000-0000-0000120A0000}"/>
    <cellStyle name="Heading 31" xfId="2579" xr:uid="{00000000-0005-0000-0000-0000130A0000}"/>
    <cellStyle name="Heading 32" xfId="2580" xr:uid="{00000000-0005-0000-0000-0000140A0000}"/>
    <cellStyle name="Heading 33" xfId="2581" xr:uid="{00000000-0005-0000-0000-0000150A0000}"/>
    <cellStyle name="Heading 34" xfId="2582" xr:uid="{00000000-0005-0000-0000-0000160A0000}"/>
    <cellStyle name="Heading 35" xfId="2583" xr:uid="{00000000-0005-0000-0000-0000170A0000}"/>
    <cellStyle name="Heading 36" xfId="2584" xr:uid="{00000000-0005-0000-0000-0000180A0000}"/>
    <cellStyle name="Heading 37" xfId="2585" xr:uid="{00000000-0005-0000-0000-0000190A0000}"/>
    <cellStyle name="Heading 38" xfId="2586" xr:uid="{00000000-0005-0000-0000-00001A0A0000}"/>
    <cellStyle name="Heading 39" xfId="2587" xr:uid="{00000000-0005-0000-0000-00001B0A0000}"/>
    <cellStyle name="Heading 4" xfId="2588" xr:uid="{00000000-0005-0000-0000-00001C0A0000}"/>
    <cellStyle name="Heading 40" xfId="2589" xr:uid="{00000000-0005-0000-0000-00001D0A0000}"/>
    <cellStyle name="Heading 41" xfId="2590" xr:uid="{00000000-0005-0000-0000-00001E0A0000}"/>
    <cellStyle name="Heading 42" xfId="2591" xr:uid="{00000000-0005-0000-0000-00001F0A0000}"/>
    <cellStyle name="Heading 43" xfId="2592" xr:uid="{00000000-0005-0000-0000-0000200A0000}"/>
    <cellStyle name="Heading 44" xfId="2593" xr:uid="{00000000-0005-0000-0000-0000210A0000}"/>
    <cellStyle name="Heading 45" xfId="2594" xr:uid="{00000000-0005-0000-0000-0000220A0000}"/>
    <cellStyle name="Heading 46" xfId="2595" xr:uid="{00000000-0005-0000-0000-0000230A0000}"/>
    <cellStyle name="Heading 47" xfId="2596" xr:uid="{00000000-0005-0000-0000-0000240A0000}"/>
    <cellStyle name="Heading 48" xfId="2597" xr:uid="{00000000-0005-0000-0000-0000250A0000}"/>
    <cellStyle name="Heading 49" xfId="2598" xr:uid="{00000000-0005-0000-0000-0000260A0000}"/>
    <cellStyle name="Heading 5" xfId="2599" xr:uid="{00000000-0005-0000-0000-0000270A0000}"/>
    <cellStyle name="Heading 50" xfId="2600" xr:uid="{00000000-0005-0000-0000-0000280A0000}"/>
    <cellStyle name="Heading 51" xfId="2601" xr:uid="{00000000-0005-0000-0000-0000290A0000}"/>
    <cellStyle name="Heading 52" xfId="2602" xr:uid="{00000000-0005-0000-0000-00002A0A0000}"/>
    <cellStyle name="Heading 53" xfId="2603" xr:uid="{00000000-0005-0000-0000-00002B0A0000}"/>
    <cellStyle name="Heading 54" xfId="2604" xr:uid="{00000000-0005-0000-0000-00002C0A0000}"/>
    <cellStyle name="Heading 55" xfId="2605" xr:uid="{00000000-0005-0000-0000-00002D0A0000}"/>
    <cellStyle name="Heading 56" xfId="2606" xr:uid="{00000000-0005-0000-0000-00002E0A0000}"/>
    <cellStyle name="Heading 57" xfId="2607" xr:uid="{00000000-0005-0000-0000-00002F0A0000}"/>
    <cellStyle name="Heading 58" xfId="2608" xr:uid="{00000000-0005-0000-0000-0000300A0000}"/>
    <cellStyle name="Heading 59" xfId="2609" xr:uid="{00000000-0005-0000-0000-0000310A0000}"/>
    <cellStyle name="Heading 6" xfId="2610" xr:uid="{00000000-0005-0000-0000-0000320A0000}"/>
    <cellStyle name="Heading 60" xfId="2611" xr:uid="{00000000-0005-0000-0000-0000330A0000}"/>
    <cellStyle name="Heading 61" xfId="2612" xr:uid="{00000000-0005-0000-0000-0000340A0000}"/>
    <cellStyle name="Heading 62" xfId="2613" xr:uid="{00000000-0005-0000-0000-0000350A0000}"/>
    <cellStyle name="Heading 63" xfId="2614" xr:uid="{00000000-0005-0000-0000-0000360A0000}"/>
    <cellStyle name="Heading 64" xfId="2615" xr:uid="{00000000-0005-0000-0000-0000370A0000}"/>
    <cellStyle name="Heading 65" xfId="2616" xr:uid="{00000000-0005-0000-0000-0000380A0000}"/>
    <cellStyle name="Heading 66" xfId="2617" xr:uid="{00000000-0005-0000-0000-0000390A0000}"/>
    <cellStyle name="Heading 67" xfId="2618" xr:uid="{00000000-0005-0000-0000-00003A0A0000}"/>
    <cellStyle name="Heading 68" xfId="2619" xr:uid="{00000000-0005-0000-0000-00003B0A0000}"/>
    <cellStyle name="Heading 7" xfId="2620" xr:uid="{00000000-0005-0000-0000-00003C0A0000}"/>
    <cellStyle name="Heading 8" xfId="2621" xr:uid="{00000000-0005-0000-0000-00003D0A0000}"/>
    <cellStyle name="Heading 9" xfId="2622" xr:uid="{00000000-0005-0000-0000-00003E0A0000}"/>
    <cellStyle name="Hyperlink 10" xfId="2623" xr:uid="{00000000-0005-0000-0000-00003F0A0000}"/>
    <cellStyle name="Hyperlink 100" xfId="2624" xr:uid="{00000000-0005-0000-0000-0000400A0000}"/>
    <cellStyle name="Hyperlink 101" xfId="2625" xr:uid="{00000000-0005-0000-0000-0000410A0000}"/>
    <cellStyle name="Hyperlink 102" xfId="2626" xr:uid="{00000000-0005-0000-0000-0000420A0000}"/>
    <cellStyle name="Hyperlink 103" xfId="2627" xr:uid="{00000000-0005-0000-0000-0000430A0000}"/>
    <cellStyle name="Hyperlink 104" xfId="2628" xr:uid="{00000000-0005-0000-0000-0000440A0000}"/>
    <cellStyle name="Hyperlink 105" xfId="2629" xr:uid="{00000000-0005-0000-0000-0000450A0000}"/>
    <cellStyle name="Hyperlink 106" xfId="2630" xr:uid="{00000000-0005-0000-0000-0000460A0000}"/>
    <cellStyle name="Hyperlink 107" xfId="2631" xr:uid="{00000000-0005-0000-0000-0000470A0000}"/>
    <cellStyle name="Hyperlink 108" xfId="2632" xr:uid="{00000000-0005-0000-0000-0000480A0000}"/>
    <cellStyle name="Hyperlink 109" xfId="2633" xr:uid="{00000000-0005-0000-0000-0000490A0000}"/>
    <cellStyle name="Hyperlink 11" xfId="2634" xr:uid="{00000000-0005-0000-0000-00004A0A0000}"/>
    <cellStyle name="Hyperlink 110" xfId="2635" xr:uid="{00000000-0005-0000-0000-00004B0A0000}"/>
    <cellStyle name="Hyperlink 111" xfId="2636" xr:uid="{00000000-0005-0000-0000-00004C0A0000}"/>
    <cellStyle name="Hyperlink 112" xfId="2637" xr:uid="{00000000-0005-0000-0000-00004D0A0000}"/>
    <cellStyle name="Hyperlink 113" xfId="2638" xr:uid="{00000000-0005-0000-0000-00004E0A0000}"/>
    <cellStyle name="Hyperlink 114" xfId="2639" xr:uid="{00000000-0005-0000-0000-00004F0A0000}"/>
    <cellStyle name="Hyperlink 115" xfId="2640" xr:uid="{00000000-0005-0000-0000-0000500A0000}"/>
    <cellStyle name="Hyperlink 116" xfId="2641" xr:uid="{00000000-0005-0000-0000-0000510A0000}"/>
    <cellStyle name="Hyperlink 117" xfId="2642" xr:uid="{00000000-0005-0000-0000-0000520A0000}"/>
    <cellStyle name="Hyperlink 118" xfId="2643" xr:uid="{00000000-0005-0000-0000-0000530A0000}"/>
    <cellStyle name="Hyperlink 119" xfId="2644" xr:uid="{00000000-0005-0000-0000-0000540A0000}"/>
    <cellStyle name="Hyperlink 12" xfId="2645" xr:uid="{00000000-0005-0000-0000-0000550A0000}"/>
    <cellStyle name="Hyperlink 120" xfId="2646" xr:uid="{00000000-0005-0000-0000-0000560A0000}"/>
    <cellStyle name="Hyperlink 121" xfId="2647" xr:uid="{00000000-0005-0000-0000-0000570A0000}"/>
    <cellStyle name="Hyperlink 122" xfId="2648" xr:uid="{00000000-0005-0000-0000-0000580A0000}"/>
    <cellStyle name="Hyperlink 123" xfId="2649" xr:uid="{00000000-0005-0000-0000-0000590A0000}"/>
    <cellStyle name="Hyperlink 124" xfId="2650" xr:uid="{00000000-0005-0000-0000-00005A0A0000}"/>
    <cellStyle name="Hyperlink 125" xfId="2651" xr:uid="{00000000-0005-0000-0000-00005B0A0000}"/>
    <cellStyle name="Hyperlink 126" xfId="2652" xr:uid="{00000000-0005-0000-0000-00005C0A0000}"/>
    <cellStyle name="Hyperlink 127" xfId="2653" xr:uid="{00000000-0005-0000-0000-00005D0A0000}"/>
    <cellStyle name="Hyperlink 13" xfId="2654" xr:uid="{00000000-0005-0000-0000-00005E0A0000}"/>
    <cellStyle name="Hyperlink 14" xfId="2655" xr:uid="{00000000-0005-0000-0000-00005F0A0000}"/>
    <cellStyle name="Hyperlink 15" xfId="2656" xr:uid="{00000000-0005-0000-0000-0000600A0000}"/>
    <cellStyle name="Hyperlink 16" xfId="2657" xr:uid="{00000000-0005-0000-0000-0000610A0000}"/>
    <cellStyle name="Hyperlink 17" xfId="2658" xr:uid="{00000000-0005-0000-0000-0000620A0000}"/>
    <cellStyle name="Hyperlink 18" xfId="2659" xr:uid="{00000000-0005-0000-0000-0000630A0000}"/>
    <cellStyle name="Hyperlink 19" xfId="2660" xr:uid="{00000000-0005-0000-0000-0000640A0000}"/>
    <cellStyle name="Hyperlink 2" xfId="2661" xr:uid="{00000000-0005-0000-0000-0000650A0000}"/>
    <cellStyle name="Hyperlink 2 10" xfId="2662" xr:uid="{00000000-0005-0000-0000-0000660A0000}"/>
    <cellStyle name="Hyperlink 2 11" xfId="2663" xr:uid="{00000000-0005-0000-0000-0000670A0000}"/>
    <cellStyle name="Hyperlink 2 12" xfId="2664" xr:uid="{00000000-0005-0000-0000-0000680A0000}"/>
    <cellStyle name="Hyperlink 2 13" xfId="2665" xr:uid="{00000000-0005-0000-0000-0000690A0000}"/>
    <cellStyle name="Hyperlink 2 14" xfId="2666" xr:uid="{00000000-0005-0000-0000-00006A0A0000}"/>
    <cellStyle name="Hyperlink 2 15" xfId="2667" xr:uid="{00000000-0005-0000-0000-00006B0A0000}"/>
    <cellStyle name="Hyperlink 2 2" xfId="2668" xr:uid="{00000000-0005-0000-0000-00006C0A0000}"/>
    <cellStyle name="Hyperlink 2 3" xfId="2669" xr:uid="{00000000-0005-0000-0000-00006D0A0000}"/>
    <cellStyle name="Hyperlink 2 4" xfId="2670" xr:uid="{00000000-0005-0000-0000-00006E0A0000}"/>
    <cellStyle name="Hyperlink 2 5" xfId="2671" xr:uid="{00000000-0005-0000-0000-00006F0A0000}"/>
    <cellStyle name="Hyperlink 2 6" xfId="2672" xr:uid="{00000000-0005-0000-0000-0000700A0000}"/>
    <cellStyle name="Hyperlink 2 7" xfId="2673" xr:uid="{00000000-0005-0000-0000-0000710A0000}"/>
    <cellStyle name="Hyperlink 2 8" xfId="2674" xr:uid="{00000000-0005-0000-0000-0000720A0000}"/>
    <cellStyle name="Hyperlink 2 9" xfId="2675" xr:uid="{00000000-0005-0000-0000-0000730A0000}"/>
    <cellStyle name="Hyperlink 20" xfId="2676" xr:uid="{00000000-0005-0000-0000-0000740A0000}"/>
    <cellStyle name="Hyperlink 21" xfId="2677" xr:uid="{00000000-0005-0000-0000-0000750A0000}"/>
    <cellStyle name="Hyperlink 22" xfId="2678" xr:uid="{00000000-0005-0000-0000-0000760A0000}"/>
    <cellStyle name="Hyperlink 23" xfId="2679" xr:uid="{00000000-0005-0000-0000-0000770A0000}"/>
    <cellStyle name="Hyperlink 24" xfId="2680" xr:uid="{00000000-0005-0000-0000-0000780A0000}"/>
    <cellStyle name="Hyperlink 25" xfId="2681" xr:uid="{00000000-0005-0000-0000-0000790A0000}"/>
    <cellStyle name="Hyperlink 26" xfId="2682" xr:uid="{00000000-0005-0000-0000-00007A0A0000}"/>
    <cellStyle name="Hyperlink 27" xfId="2683" xr:uid="{00000000-0005-0000-0000-00007B0A0000}"/>
    <cellStyle name="Hyperlink 28" xfId="2684" xr:uid="{00000000-0005-0000-0000-00007C0A0000}"/>
    <cellStyle name="Hyperlink 29" xfId="2685" xr:uid="{00000000-0005-0000-0000-00007D0A0000}"/>
    <cellStyle name="Hyperlink 3" xfId="2686" xr:uid="{00000000-0005-0000-0000-00007E0A0000}"/>
    <cellStyle name="Hyperlink 30" xfId="2687" xr:uid="{00000000-0005-0000-0000-00007F0A0000}"/>
    <cellStyle name="Hyperlink 31" xfId="2688" xr:uid="{00000000-0005-0000-0000-0000800A0000}"/>
    <cellStyle name="Hyperlink 32" xfId="2689" xr:uid="{00000000-0005-0000-0000-0000810A0000}"/>
    <cellStyle name="Hyperlink 33" xfId="2690" xr:uid="{00000000-0005-0000-0000-0000820A0000}"/>
    <cellStyle name="Hyperlink 34" xfId="2691" xr:uid="{00000000-0005-0000-0000-0000830A0000}"/>
    <cellStyle name="Hyperlink 35" xfId="2692" xr:uid="{00000000-0005-0000-0000-0000840A0000}"/>
    <cellStyle name="Hyperlink 36" xfId="2693" xr:uid="{00000000-0005-0000-0000-0000850A0000}"/>
    <cellStyle name="Hyperlink 37" xfId="2694" xr:uid="{00000000-0005-0000-0000-0000860A0000}"/>
    <cellStyle name="Hyperlink 38" xfId="2695" xr:uid="{00000000-0005-0000-0000-0000870A0000}"/>
    <cellStyle name="Hyperlink 39" xfId="2696" xr:uid="{00000000-0005-0000-0000-0000880A0000}"/>
    <cellStyle name="Hyperlink 4" xfId="2697" xr:uid="{00000000-0005-0000-0000-0000890A0000}"/>
    <cellStyle name="Hyperlink 40" xfId="2698" xr:uid="{00000000-0005-0000-0000-00008A0A0000}"/>
    <cellStyle name="Hyperlink 41" xfId="2699" xr:uid="{00000000-0005-0000-0000-00008B0A0000}"/>
    <cellStyle name="Hyperlink 42" xfId="2700" xr:uid="{00000000-0005-0000-0000-00008C0A0000}"/>
    <cellStyle name="Hyperlink 43" xfId="2701" xr:uid="{00000000-0005-0000-0000-00008D0A0000}"/>
    <cellStyle name="Hyperlink 44" xfId="2702" xr:uid="{00000000-0005-0000-0000-00008E0A0000}"/>
    <cellStyle name="Hyperlink 45" xfId="2703" xr:uid="{00000000-0005-0000-0000-00008F0A0000}"/>
    <cellStyle name="Hyperlink 46" xfId="2704" xr:uid="{00000000-0005-0000-0000-0000900A0000}"/>
    <cellStyle name="Hyperlink 47" xfId="2705" xr:uid="{00000000-0005-0000-0000-0000910A0000}"/>
    <cellStyle name="Hyperlink 48" xfId="2706" xr:uid="{00000000-0005-0000-0000-0000920A0000}"/>
    <cellStyle name="Hyperlink 49" xfId="2707" xr:uid="{00000000-0005-0000-0000-0000930A0000}"/>
    <cellStyle name="Hyperlink 5" xfId="2708" xr:uid="{00000000-0005-0000-0000-0000940A0000}"/>
    <cellStyle name="Hyperlink 50" xfId="2709" xr:uid="{00000000-0005-0000-0000-0000950A0000}"/>
    <cellStyle name="Hyperlink 51" xfId="2710" xr:uid="{00000000-0005-0000-0000-0000960A0000}"/>
    <cellStyle name="Hyperlink 52" xfId="2711" xr:uid="{00000000-0005-0000-0000-0000970A0000}"/>
    <cellStyle name="Hyperlink 53" xfId="2712" xr:uid="{00000000-0005-0000-0000-0000980A0000}"/>
    <cellStyle name="Hyperlink 54" xfId="2713" xr:uid="{00000000-0005-0000-0000-0000990A0000}"/>
    <cellStyle name="Hyperlink 55" xfId="2714" xr:uid="{00000000-0005-0000-0000-00009A0A0000}"/>
    <cellStyle name="Hyperlink 56" xfId="2715" xr:uid="{00000000-0005-0000-0000-00009B0A0000}"/>
    <cellStyle name="Hyperlink 57" xfId="2716" xr:uid="{00000000-0005-0000-0000-00009C0A0000}"/>
    <cellStyle name="Hyperlink 58" xfId="2717" xr:uid="{00000000-0005-0000-0000-00009D0A0000}"/>
    <cellStyle name="Hyperlink 59" xfId="2718" xr:uid="{00000000-0005-0000-0000-00009E0A0000}"/>
    <cellStyle name="Hyperlink 6" xfId="2719" xr:uid="{00000000-0005-0000-0000-00009F0A0000}"/>
    <cellStyle name="Hyperlink 60" xfId="2720" xr:uid="{00000000-0005-0000-0000-0000A00A0000}"/>
    <cellStyle name="Hyperlink 61" xfId="2721" xr:uid="{00000000-0005-0000-0000-0000A10A0000}"/>
    <cellStyle name="Hyperlink 62" xfId="2722" xr:uid="{00000000-0005-0000-0000-0000A20A0000}"/>
    <cellStyle name="Hyperlink 63" xfId="2723" xr:uid="{00000000-0005-0000-0000-0000A30A0000}"/>
    <cellStyle name="Hyperlink 64" xfId="2724" xr:uid="{00000000-0005-0000-0000-0000A40A0000}"/>
    <cellStyle name="Hyperlink 65" xfId="2725" xr:uid="{00000000-0005-0000-0000-0000A50A0000}"/>
    <cellStyle name="Hyperlink 66" xfId="2726" xr:uid="{00000000-0005-0000-0000-0000A60A0000}"/>
    <cellStyle name="Hyperlink 67" xfId="2727" xr:uid="{00000000-0005-0000-0000-0000A70A0000}"/>
    <cellStyle name="Hyperlink 68" xfId="2728" xr:uid="{00000000-0005-0000-0000-0000A80A0000}"/>
    <cellStyle name="Hyperlink 69" xfId="2729" xr:uid="{00000000-0005-0000-0000-0000A90A0000}"/>
    <cellStyle name="Hyperlink 7" xfId="2730" xr:uid="{00000000-0005-0000-0000-0000AA0A0000}"/>
    <cellStyle name="Hyperlink 70" xfId="2731" xr:uid="{00000000-0005-0000-0000-0000AB0A0000}"/>
    <cellStyle name="Hyperlink 71" xfId="2732" xr:uid="{00000000-0005-0000-0000-0000AC0A0000}"/>
    <cellStyle name="Hyperlink 72" xfId="2733" xr:uid="{00000000-0005-0000-0000-0000AD0A0000}"/>
    <cellStyle name="Hyperlink 73" xfId="2734" xr:uid="{00000000-0005-0000-0000-0000AE0A0000}"/>
    <cellStyle name="Hyperlink 74" xfId="2735" xr:uid="{00000000-0005-0000-0000-0000AF0A0000}"/>
    <cellStyle name="Hyperlink 75" xfId="2736" xr:uid="{00000000-0005-0000-0000-0000B00A0000}"/>
    <cellStyle name="Hyperlink 76" xfId="2737" xr:uid="{00000000-0005-0000-0000-0000B10A0000}"/>
    <cellStyle name="Hyperlink 77" xfId="2738" xr:uid="{00000000-0005-0000-0000-0000B20A0000}"/>
    <cellStyle name="Hyperlink 78" xfId="2739" xr:uid="{00000000-0005-0000-0000-0000B30A0000}"/>
    <cellStyle name="Hyperlink 79" xfId="2740" xr:uid="{00000000-0005-0000-0000-0000B40A0000}"/>
    <cellStyle name="Hyperlink 8" xfId="2741" xr:uid="{00000000-0005-0000-0000-0000B50A0000}"/>
    <cellStyle name="Hyperlink 80" xfId="2742" xr:uid="{00000000-0005-0000-0000-0000B60A0000}"/>
    <cellStyle name="Hyperlink 81" xfId="2743" xr:uid="{00000000-0005-0000-0000-0000B70A0000}"/>
    <cellStyle name="Hyperlink 82" xfId="2744" xr:uid="{00000000-0005-0000-0000-0000B80A0000}"/>
    <cellStyle name="Hyperlink 83" xfId="2745" xr:uid="{00000000-0005-0000-0000-0000B90A0000}"/>
    <cellStyle name="Hyperlink 84" xfId="2746" xr:uid="{00000000-0005-0000-0000-0000BA0A0000}"/>
    <cellStyle name="Hyperlink 85" xfId="2747" xr:uid="{00000000-0005-0000-0000-0000BB0A0000}"/>
    <cellStyle name="Hyperlink 86" xfId="2748" xr:uid="{00000000-0005-0000-0000-0000BC0A0000}"/>
    <cellStyle name="Hyperlink 87" xfId="2749" xr:uid="{00000000-0005-0000-0000-0000BD0A0000}"/>
    <cellStyle name="Hyperlink 88" xfId="2750" xr:uid="{00000000-0005-0000-0000-0000BE0A0000}"/>
    <cellStyle name="Hyperlink 89" xfId="2751" xr:uid="{00000000-0005-0000-0000-0000BF0A0000}"/>
    <cellStyle name="Hyperlink 9" xfId="2752" xr:uid="{00000000-0005-0000-0000-0000C00A0000}"/>
    <cellStyle name="Hyperlink 90" xfId="2753" xr:uid="{00000000-0005-0000-0000-0000C10A0000}"/>
    <cellStyle name="Hyperlink 91" xfId="2754" xr:uid="{00000000-0005-0000-0000-0000C20A0000}"/>
    <cellStyle name="Hyperlink 92" xfId="2755" xr:uid="{00000000-0005-0000-0000-0000C30A0000}"/>
    <cellStyle name="Hyperlink 93" xfId="2756" xr:uid="{00000000-0005-0000-0000-0000C40A0000}"/>
    <cellStyle name="Hyperlink 94" xfId="2757" xr:uid="{00000000-0005-0000-0000-0000C50A0000}"/>
    <cellStyle name="Hyperlink 95" xfId="2758" xr:uid="{00000000-0005-0000-0000-0000C60A0000}"/>
    <cellStyle name="Hyperlink 96" xfId="2759" xr:uid="{00000000-0005-0000-0000-0000C70A0000}"/>
    <cellStyle name="Hyperlink 97" xfId="2760" xr:uid="{00000000-0005-0000-0000-0000C80A0000}"/>
    <cellStyle name="Hyperlink 98" xfId="2761" xr:uid="{00000000-0005-0000-0000-0000C90A0000}"/>
    <cellStyle name="Hyperlink 99" xfId="2762" xr:uid="{00000000-0005-0000-0000-0000CA0A0000}"/>
    <cellStyle name="Hyperlink_PMC_Mai_2015_CCS" xfId="5173" xr:uid="{00000000-0005-0000-0000-0000CB0A0000}"/>
    <cellStyle name="Incorreto 10" xfId="2763" xr:uid="{00000000-0005-0000-0000-0000CC0A0000}"/>
    <cellStyle name="Incorreto 11" xfId="2764" xr:uid="{00000000-0005-0000-0000-0000CD0A0000}"/>
    <cellStyle name="Incorreto 12" xfId="2765" xr:uid="{00000000-0005-0000-0000-0000CE0A0000}"/>
    <cellStyle name="Incorreto 13" xfId="2766" xr:uid="{00000000-0005-0000-0000-0000CF0A0000}"/>
    <cellStyle name="Incorreto 14" xfId="2767" xr:uid="{00000000-0005-0000-0000-0000D00A0000}"/>
    <cellStyle name="Incorreto 15" xfId="2768" xr:uid="{00000000-0005-0000-0000-0000D10A0000}"/>
    <cellStyle name="Incorreto 16" xfId="2769" xr:uid="{00000000-0005-0000-0000-0000D20A0000}"/>
    <cellStyle name="Incorreto 17" xfId="2770" xr:uid="{00000000-0005-0000-0000-0000D30A0000}"/>
    <cellStyle name="Incorreto 18" xfId="2771" xr:uid="{00000000-0005-0000-0000-0000D40A0000}"/>
    <cellStyle name="Incorreto 19" xfId="2772" xr:uid="{00000000-0005-0000-0000-0000D50A0000}"/>
    <cellStyle name="Incorreto 2" xfId="2773" xr:uid="{00000000-0005-0000-0000-0000D60A0000}"/>
    <cellStyle name="Incorreto 2 2" xfId="2774" xr:uid="{00000000-0005-0000-0000-0000D70A0000}"/>
    <cellStyle name="Incorreto 2 2 2" xfId="2775" xr:uid="{00000000-0005-0000-0000-0000D80A0000}"/>
    <cellStyle name="Incorreto 2 3" xfId="2776" xr:uid="{00000000-0005-0000-0000-0000D90A0000}"/>
    <cellStyle name="Incorreto 2 4" xfId="2777" xr:uid="{00000000-0005-0000-0000-0000DA0A0000}"/>
    <cellStyle name="Incorreto 2 5" xfId="2778" xr:uid="{00000000-0005-0000-0000-0000DB0A0000}"/>
    <cellStyle name="Incorreto 2 6" xfId="2779" xr:uid="{00000000-0005-0000-0000-0000DC0A0000}"/>
    <cellStyle name="Incorreto 2 7" xfId="2780" xr:uid="{00000000-0005-0000-0000-0000DD0A0000}"/>
    <cellStyle name="Incorreto 20" xfId="2781" xr:uid="{00000000-0005-0000-0000-0000DE0A0000}"/>
    <cellStyle name="Incorreto 21" xfId="2782" xr:uid="{00000000-0005-0000-0000-0000DF0A0000}"/>
    <cellStyle name="Incorreto 22" xfId="2783" xr:uid="{00000000-0005-0000-0000-0000E00A0000}"/>
    <cellStyle name="Incorreto 23" xfId="2784" xr:uid="{00000000-0005-0000-0000-0000E10A0000}"/>
    <cellStyle name="Incorreto 24" xfId="2785" xr:uid="{00000000-0005-0000-0000-0000E20A0000}"/>
    <cellStyle name="Incorreto 25" xfId="2786" xr:uid="{00000000-0005-0000-0000-0000E30A0000}"/>
    <cellStyle name="Incorreto 26" xfId="2787" xr:uid="{00000000-0005-0000-0000-0000E40A0000}"/>
    <cellStyle name="Incorreto 27" xfId="2788" xr:uid="{00000000-0005-0000-0000-0000E50A0000}"/>
    <cellStyle name="Incorreto 28" xfId="2789" xr:uid="{00000000-0005-0000-0000-0000E60A0000}"/>
    <cellStyle name="Incorreto 29" xfId="2790" xr:uid="{00000000-0005-0000-0000-0000E70A0000}"/>
    <cellStyle name="Incorreto 3" xfId="2791" xr:uid="{00000000-0005-0000-0000-0000E80A0000}"/>
    <cellStyle name="Incorreto 30" xfId="2792" xr:uid="{00000000-0005-0000-0000-0000E90A0000}"/>
    <cellStyle name="Incorreto 31" xfId="2793" xr:uid="{00000000-0005-0000-0000-0000EA0A0000}"/>
    <cellStyle name="Incorreto 32" xfId="2794" xr:uid="{00000000-0005-0000-0000-0000EB0A0000}"/>
    <cellStyle name="Incorreto 33" xfId="2795" xr:uid="{00000000-0005-0000-0000-0000EC0A0000}"/>
    <cellStyle name="Incorreto 34" xfId="2796" xr:uid="{00000000-0005-0000-0000-0000ED0A0000}"/>
    <cellStyle name="Incorreto 35" xfId="2797" xr:uid="{00000000-0005-0000-0000-0000EE0A0000}"/>
    <cellStyle name="Incorreto 36" xfId="2798" xr:uid="{00000000-0005-0000-0000-0000EF0A0000}"/>
    <cellStyle name="Incorreto 37" xfId="2799" xr:uid="{00000000-0005-0000-0000-0000F00A0000}"/>
    <cellStyle name="Incorreto 38" xfId="2800" xr:uid="{00000000-0005-0000-0000-0000F10A0000}"/>
    <cellStyle name="Incorreto 39" xfId="2801" xr:uid="{00000000-0005-0000-0000-0000F20A0000}"/>
    <cellStyle name="Incorreto 4" xfId="2802" xr:uid="{00000000-0005-0000-0000-0000F30A0000}"/>
    <cellStyle name="Incorreto 40" xfId="2803" xr:uid="{00000000-0005-0000-0000-0000F40A0000}"/>
    <cellStyle name="Incorreto 41" xfId="2804" xr:uid="{00000000-0005-0000-0000-0000F50A0000}"/>
    <cellStyle name="Incorreto 42" xfId="2805" xr:uid="{00000000-0005-0000-0000-0000F60A0000}"/>
    <cellStyle name="Incorreto 43" xfId="2806" xr:uid="{00000000-0005-0000-0000-0000F70A0000}"/>
    <cellStyle name="Incorreto 44" xfId="2807" xr:uid="{00000000-0005-0000-0000-0000F80A0000}"/>
    <cellStyle name="Incorreto 45" xfId="2808" xr:uid="{00000000-0005-0000-0000-0000F90A0000}"/>
    <cellStyle name="Incorreto 46" xfId="2809" xr:uid="{00000000-0005-0000-0000-0000FA0A0000}"/>
    <cellStyle name="Incorreto 47" xfId="2810" xr:uid="{00000000-0005-0000-0000-0000FB0A0000}"/>
    <cellStyle name="Incorreto 48" xfId="2811" xr:uid="{00000000-0005-0000-0000-0000FC0A0000}"/>
    <cellStyle name="Incorreto 49" xfId="2812" xr:uid="{00000000-0005-0000-0000-0000FD0A0000}"/>
    <cellStyle name="Incorreto 5" xfId="2813" xr:uid="{00000000-0005-0000-0000-0000FE0A0000}"/>
    <cellStyle name="Incorreto 50" xfId="2814" xr:uid="{00000000-0005-0000-0000-0000FF0A0000}"/>
    <cellStyle name="Incorreto 51" xfId="2815" xr:uid="{00000000-0005-0000-0000-0000000B0000}"/>
    <cellStyle name="Incorreto 52" xfId="2816" xr:uid="{00000000-0005-0000-0000-0000010B0000}"/>
    <cellStyle name="Incorreto 53" xfId="2817" xr:uid="{00000000-0005-0000-0000-0000020B0000}"/>
    <cellStyle name="Incorreto 54" xfId="2818" xr:uid="{00000000-0005-0000-0000-0000030B0000}"/>
    <cellStyle name="Incorreto 6" xfId="2819" xr:uid="{00000000-0005-0000-0000-0000040B0000}"/>
    <cellStyle name="Incorreto 7" xfId="2820" xr:uid="{00000000-0005-0000-0000-0000050B0000}"/>
    <cellStyle name="Incorreto 8" xfId="2821" xr:uid="{00000000-0005-0000-0000-0000060B0000}"/>
    <cellStyle name="Incorreto 9" xfId="2822" xr:uid="{00000000-0005-0000-0000-0000070B0000}"/>
    <cellStyle name="Neutra 10" xfId="2823" xr:uid="{00000000-0005-0000-0000-0000080B0000}"/>
    <cellStyle name="Neutra 11" xfId="2824" xr:uid="{00000000-0005-0000-0000-0000090B0000}"/>
    <cellStyle name="Neutra 12" xfId="2825" xr:uid="{00000000-0005-0000-0000-00000A0B0000}"/>
    <cellStyle name="Neutra 13" xfId="2826" xr:uid="{00000000-0005-0000-0000-00000B0B0000}"/>
    <cellStyle name="Neutra 14" xfId="2827" xr:uid="{00000000-0005-0000-0000-00000C0B0000}"/>
    <cellStyle name="Neutra 15" xfId="2828" xr:uid="{00000000-0005-0000-0000-00000D0B0000}"/>
    <cellStyle name="Neutra 16" xfId="2829" xr:uid="{00000000-0005-0000-0000-00000E0B0000}"/>
    <cellStyle name="Neutra 17" xfId="2830" xr:uid="{00000000-0005-0000-0000-00000F0B0000}"/>
    <cellStyle name="Neutra 18" xfId="2831" xr:uid="{00000000-0005-0000-0000-0000100B0000}"/>
    <cellStyle name="Neutra 19" xfId="2832" xr:uid="{00000000-0005-0000-0000-0000110B0000}"/>
    <cellStyle name="Neutra 2" xfId="2833" xr:uid="{00000000-0005-0000-0000-0000120B0000}"/>
    <cellStyle name="Neutra 2 2" xfId="2834" xr:uid="{00000000-0005-0000-0000-0000130B0000}"/>
    <cellStyle name="Neutra 2 2 2" xfId="2835" xr:uid="{00000000-0005-0000-0000-0000140B0000}"/>
    <cellStyle name="Neutra 2 3" xfId="2836" xr:uid="{00000000-0005-0000-0000-0000150B0000}"/>
    <cellStyle name="Neutra 2 4" xfId="2837" xr:uid="{00000000-0005-0000-0000-0000160B0000}"/>
    <cellStyle name="Neutra 2 5" xfId="2838" xr:uid="{00000000-0005-0000-0000-0000170B0000}"/>
    <cellStyle name="Neutra 2 6" xfId="2839" xr:uid="{00000000-0005-0000-0000-0000180B0000}"/>
    <cellStyle name="Neutra 2 7" xfId="2840" xr:uid="{00000000-0005-0000-0000-0000190B0000}"/>
    <cellStyle name="Neutra 20" xfId="2841" xr:uid="{00000000-0005-0000-0000-00001A0B0000}"/>
    <cellStyle name="Neutra 21" xfId="2842" xr:uid="{00000000-0005-0000-0000-00001B0B0000}"/>
    <cellStyle name="Neutra 22" xfId="2843" xr:uid="{00000000-0005-0000-0000-00001C0B0000}"/>
    <cellStyle name="Neutra 23" xfId="2844" xr:uid="{00000000-0005-0000-0000-00001D0B0000}"/>
    <cellStyle name="Neutra 24" xfId="2845" xr:uid="{00000000-0005-0000-0000-00001E0B0000}"/>
    <cellStyle name="Neutra 25" xfId="2846" xr:uid="{00000000-0005-0000-0000-00001F0B0000}"/>
    <cellStyle name="Neutra 26" xfId="2847" xr:uid="{00000000-0005-0000-0000-0000200B0000}"/>
    <cellStyle name="Neutra 27" xfId="2848" xr:uid="{00000000-0005-0000-0000-0000210B0000}"/>
    <cellStyle name="Neutra 28" xfId="2849" xr:uid="{00000000-0005-0000-0000-0000220B0000}"/>
    <cellStyle name="Neutra 29" xfId="2850" xr:uid="{00000000-0005-0000-0000-0000230B0000}"/>
    <cellStyle name="Neutra 3" xfId="2851" xr:uid="{00000000-0005-0000-0000-0000240B0000}"/>
    <cellStyle name="Neutra 30" xfId="2852" xr:uid="{00000000-0005-0000-0000-0000250B0000}"/>
    <cellStyle name="Neutra 31" xfId="2853" xr:uid="{00000000-0005-0000-0000-0000260B0000}"/>
    <cellStyle name="Neutra 32" xfId="2854" xr:uid="{00000000-0005-0000-0000-0000270B0000}"/>
    <cellStyle name="Neutra 33" xfId="2855" xr:uid="{00000000-0005-0000-0000-0000280B0000}"/>
    <cellStyle name="Neutra 34" xfId="2856" xr:uid="{00000000-0005-0000-0000-0000290B0000}"/>
    <cellStyle name="Neutra 35" xfId="2857" xr:uid="{00000000-0005-0000-0000-00002A0B0000}"/>
    <cellStyle name="Neutra 36" xfId="2858" xr:uid="{00000000-0005-0000-0000-00002B0B0000}"/>
    <cellStyle name="Neutra 37" xfId="2859" xr:uid="{00000000-0005-0000-0000-00002C0B0000}"/>
    <cellStyle name="Neutra 38" xfId="2860" xr:uid="{00000000-0005-0000-0000-00002D0B0000}"/>
    <cellStyle name="Neutra 39" xfId="2861" xr:uid="{00000000-0005-0000-0000-00002E0B0000}"/>
    <cellStyle name="Neutra 4" xfId="2862" xr:uid="{00000000-0005-0000-0000-00002F0B0000}"/>
    <cellStyle name="Neutra 40" xfId="2863" xr:uid="{00000000-0005-0000-0000-0000300B0000}"/>
    <cellStyle name="Neutra 41" xfId="2864" xr:uid="{00000000-0005-0000-0000-0000310B0000}"/>
    <cellStyle name="Neutra 42" xfId="2865" xr:uid="{00000000-0005-0000-0000-0000320B0000}"/>
    <cellStyle name="Neutra 43" xfId="2866" xr:uid="{00000000-0005-0000-0000-0000330B0000}"/>
    <cellStyle name="Neutra 44" xfId="2867" xr:uid="{00000000-0005-0000-0000-0000340B0000}"/>
    <cellStyle name="Neutra 45" xfId="2868" xr:uid="{00000000-0005-0000-0000-0000350B0000}"/>
    <cellStyle name="Neutra 46" xfId="2869" xr:uid="{00000000-0005-0000-0000-0000360B0000}"/>
    <cellStyle name="Neutra 47" xfId="2870" xr:uid="{00000000-0005-0000-0000-0000370B0000}"/>
    <cellStyle name="Neutra 48" xfId="2871" xr:uid="{00000000-0005-0000-0000-0000380B0000}"/>
    <cellStyle name="Neutra 49" xfId="2872" xr:uid="{00000000-0005-0000-0000-0000390B0000}"/>
    <cellStyle name="Neutra 5" xfId="2873" xr:uid="{00000000-0005-0000-0000-00003A0B0000}"/>
    <cellStyle name="Neutra 50" xfId="2874" xr:uid="{00000000-0005-0000-0000-00003B0B0000}"/>
    <cellStyle name="Neutra 51" xfId="2875" xr:uid="{00000000-0005-0000-0000-00003C0B0000}"/>
    <cellStyle name="Neutra 52" xfId="2876" xr:uid="{00000000-0005-0000-0000-00003D0B0000}"/>
    <cellStyle name="Neutra 53" xfId="2877" xr:uid="{00000000-0005-0000-0000-00003E0B0000}"/>
    <cellStyle name="Neutra 54" xfId="2878" xr:uid="{00000000-0005-0000-0000-00003F0B0000}"/>
    <cellStyle name="Neutra 6" xfId="2879" xr:uid="{00000000-0005-0000-0000-0000400B0000}"/>
    <cellStyle name="Neutra 7" xfId="2880" xr:uid="{00000000-0005-0000-0000-0000410B0000}"/>
    <cellStyle name="Neutra 8" xfId="2881" xr:uid="{00000000-0005-0000-0000-0000420B0000}"/>
    <cellStyle name="Neutra 9" xfId="2882" xr:uid="{00000000-0005-0000-0000-0000430B0000}"/>
    <cellStyle name="Neutral" xfId="2883" xr:uid="{00000000-0005-0000-0000-0000440B0000}"/>
    <cellStyle name="Neutral 10" xfId="2884" xr:uid="{00000000-0005-0000-0000-0000450B0000}"/>
    <cellStyle name="Neutral 11" xfId="2885" xr:uid="{00000000-0005-0000-0000-0000460B0000}"/>
    <cellStyle name="Neutral 12" xfId="2886" xr:uid="{00000000-0005-0000-0000-0000470B0000}"/>
    <cellStyle name="Neutral 13" xfId="2887" xr:uid="{00000000-0005-0000-0000-0000480B0000}"/>
    <cellStyle name="Neutral 14" xfId="2888" xr:uid="{00000000-0005-0000-0000-0000490B0000}"/>
    <cellStyle name="Neutral 15" xfId="2889" xr:uid="{00000000-0005-0000-0000-00004A0B0000}"/>
    <cellStyle name="Neutral 16" xfId="2890" xr:uid="{00000000-0005-0000-0000-00004B0B0000}"/>
    <cellStyle name="Neutral 17" xfId="2891" xr:uid="{00000000-0005-0000-0000-00004C0B0000}"/>
    <cellStyle name="Neutral 18" xfId="2892" xr:uid="{00000000-0005-0000-0000-00004D0B0000}"/>
    <cellStyle name="Neutral 19" xfId="2893" xr:uid="{00000000-0005-0000-0000-00004E0B0000}"/>
    <cellStyle name="Neutral 2" xfId="2894" xr:uid="{00000000-0005-0000-0000-00004F0B0000}"/>
    <cellStyle name="Neutral 2 10" xfId="2895" xr:uid="{00000000-0005-0000-0000-0000500B0000}"/>
    <cellStyle name="Neutral 2 11" xfId="2896" xr:uid="{00000000-0005-0000-0000-0000510B0000}"/>
    <cellStyle name="Neutral 2 12" xfId="2897" xr:uid="{00000000-0005-0000-0000-0000520B0000}"/>
    <cellStyle name="Neutral 2 13" xfId="2898" xr:uid="{00000000-0005-0000-0000-0000530B0000}"/>
    <cellStyle name="Neutral 2 14" xfId="2899" xr:uid="{00000000-0005-0000-0000-0000540B0000}"/>
    <cellStyle name="Neutral 2 15" xfId="2900" xr:uid="{00000000-0005-0000-0000-0000550B0000}"/>
    <cellStyle name="Neutral 2 2" xfId="2901" xr:uid="{00000000-0005-0000-0000-0000560B0000}"/>
    <cellStyle name="Neutral 2 3" xfId="2902" xr:uid="{00000000-0005-0000-0000-0000570B0000}"/>
    <cellStyle name="Neutral 2 4" xfId="2903" xr:uid="{00000000-0005-0000-0000-0000580B0000}"/>
    <cellStyle name="Neutral 2 5" xfId="2904" xr:uid="{00000000-0005-0000-0000-0000590B0000}"/>
    <cellStyle name="Neutral 2 6" xfId="2905" xr:uid="{00000000-0005-0000-0000-00005A0B0000}"/>
    <cellStyle name="Neutral 2 7" xfId="2906" xr:uid="{00000000-0005-0000-0000-00005B0B0000}"/>
    <cellStyle name="Neutral 2 8" xfId="2907" xr:uid="{00000000-0005-0000-0000-00005C0B0000}"/>
    <cellStyle name="Neutral 2 9" xfId="2908" xr:uid="{00000000-0005-0000-0000-00005D0B0000}"/>
    <cellStyle name="Neutral 20" xfId="2909" xr:uid="{00000000-0005-0000-0000-00005E0B0000}"/>
    <cellStyle name="Neutral 21" xfId="2910" xr:uid="{00000000-0005-0000-0000-00005F0B0000}"/>
    <cellStyle name="Neutral 22" xfId="2911" xr:uid="{00000000-0005-0000-0000-0000600B0000}"/>
    <cellStyle name="Neutral 23" xfId="2912" xr:uid="{00000000-0005-0000-0000-0000610B0000}"/>
    <cellStyle name="Neutral 24" xfId="2913" xr:uid="{00000000-0005-0000-0000-0000620B0000}"/>
    <cellStyle name="Neutral 25" xfId="2914" xr:uid="{00000000-0005-0000-0000-0000630B0000}"/>
    <cellStyle name="Neutral 26" xfId="2915" xr:uid="{00000000-0005-0000-0000-0000640B0000}"/>
    <cellStyle name="Neutral 27" xfId="2916" xr:uid="{00000000-0005-0000-0000-0000650B0000}"/>
    <cellStyle name="Neutral 28" xfId="2917" xr:uid="{00000000-0005-0000-0000-0000660B0000}"/>
    <cellStyle name="Neutral 29" xfId="2918" xr:uid="{00000000-0005-0000-0000-0000670B0000}"/>
    <cellStyle name="Neutral 3" xfId="2919" xr:uid="{00000000-0005-0000-0000-0000680B0000}"/>
    <cellStyle name="Neutral 30" xfId="2920" xr:uid="{00000000-0005-0000-0000-0000690B0000}"/>
    <cellStyle name="Neutral 31" xfId="2921" xr:uid="{00000000-0005-0000-0000-00006A0B0000}"/>
    <cellStyle name="Neutral 32" xfId="2922" xr:uid="{00000000-0005-0000-0000-00006B0B0000}"/>
    <cellStyle name="Neutral 33" xfId="2923" xr:uid="{00000000-0005-0000-0000-00006C0B0000}"/>
    <cellStyle name="Neutral 34" xfId="2924" xr:uid="{00000000-0005-0000-0000-00006D0B0000}"/>
    <cellStyle name="Neutral 35" xfId="2925" xr:uid="{00000000-0005-0000-0000-00006E0B0000}"/>
    <cellStyle name="Neutral 36" xfId="2926" xr:uid="{00000000-0005-0000-0000-00006F0B0000}"/>
    <cellStyle name="Neutral 37" xfId="2927" xr:uid="{00000000-0005-0000-0000-0000700B0000}"/>
    <cellStyle name="Neutral 38" xfId="2928" xr:uid="{00000000-0005-0000-0000-0000710B0000}"/>
    <cellStyle name="Neutral 39" xfId="2929" xr:uid="{00000000-0005-0000-0000-0000720B0000}"/>
    <cellStyle name="Neutral 4" xfId="2930" xr:uid="{00000000-0005-0000-0000-0000730B0000}"/>
    <cellStyle name="Neutral 40" xfId="2931" xr:uid="{00000000-0005-0000-0000-0000740B0000}"/>
    <cellStyle name="Neutral 41" xfId="2932" xr:uid="{00000000-0005-0000-0000-0000750B0000}"/>
    <cellStyle name="Neutral 42" xfId="2933" xr:uid="{00000000-0005-0000-0000-0000760B0000}"/>
    <cellStyle name="Neutral 43" xfId="2934" xr:uid="{00000000-0005-0000-0000-0000770B0000}"/>
    <cellStyle name="Neutral 44" xfId="2935" xr:uid="{00000000-0005-0000-0000-0000780B0000}"/>
    <cellStyle name="Neutral 45" xfId="2936" xr:uid="{00000000-0005-0000-0000-0000790B0000}"/>
    <cellStyle name="Neutral 46" xfId="2937" xr:uid="{00000000-0005-0000-0000-00007A0B0000}"/>
    <cellStyle name="Neutral 47" xfId="2938" xr:uid="{00000000-0005-0000-0000-00007B0B0000}"/>
    <cellStyle name="Neutral 48" xfId="2939" xr:uid="{00000000-0005-0000-0000-00007C0B0000}"/>
    <cellStyle name="Neutral 49" xfId="2940" xr:uid="{00000000-0005-0000-0000-00007D0B0000}"/>
    <cellStyle name="Neutral 5" xfId="2941" xr:uid="{00000000-0005-0000-0000-00007E0B0000}"/>
    <cellStyle name="Neutral 50" xfId="2942" xr:uid="{00000000-0005-0000-0000-00007F0B0000}"/>
    <cellStyle name="Neutral 51" xfId="2943" xr:uid="{00000000-0005-0000-0000-0000800B0000}"/>
    <cellStyle name="Neutral 52" xfId="2944" xr:uid="{00000000-0005-0000-0000-0000810B0000}"/>
    <cellStyle name="Neutral 53" xfId="2945" xr:uid="{00000000-0005-0000-0000-0000820B0000}"/>
    <cellStyle name="Neutral 54" xfId="2946" xr:uid="{00000000-0005-0000-0000-0000830B0000}"/>
    <cellStyle name="Neutral 55" xfId="2947" xr:uid="{00000000-0005-0000-0000-0000840B0000}"/>
    <cellStyle name="Neutral 56" xfId="2948" xr:uid="{00000000-0005-0000-0000-0000850B0000}"/>
    <cellStyle name="Neutral 57" xfId="2949" xr:uid="{00000000-0005-0000-0000-0000860B0000}"/>
    <cellStyle name="Neutral 58" xfId="2950" xr:uid="{00000000-0005-0000-0000-0000870B0000}"/>
    <cellStyle name="Neutral 59" xfId="2951" xr:uid="{00000000-0005-0000-0000-0000880B0000}"/>
    <cellStyle name="Neutral 6" xfId="2952" xr:uid="{00000000-0005-0000-0000-0000890B0000}"/>
    <cellStyle name="Neutral 60" xfId="2953" xr:uid="{00000000-0005-0000-0000-00008A0B0000}"/>
    <cellStyle name="Neutral 61" xfId="2954" xr:uid="{00000000-0005-0000-0000-00008B0B0000}"/>
    <cellStyle name="Neutral 62" xfId="2955" xr:uid="{00000000-0005-0000-0000-00008C0B0000}"/>
    <cellStyle name="Neutral 63" xfId="2956" xr:uid="{00000000-0005-0000-0000-00008D0B0000}"/>
    <cellStyle name="Neutral 64" xfId="2957" xr:uid="{00000000-0005-0000-0000-00008E0B0000}"/>
    <cellStyle name="Neutral 65" xfId="2958" xr:uid="{00000000-0005-0000-0000-00008F0B0000}"/>
    <cellStyle name="Neutral 66" xfId="2959" xr:uid="{00000000-0005-0000-0000-0000900B0000}"/>
    <cellStyle name="Neutral 67" xfId="2960" xr:uid="{00000000-0005-0000-0000-0000910B0000}"/>
    <cellStyle name="Neutral 7" xfId="2961" xr:uid="{00000000-0005-0000-0000-0000920B0000}"/>
    <cellStyle name="Neutral 8" xfId="2962" xr:uid="{00000000-0005-0000-0000-0000930B0000}"/>
    <cellStyle name="Neutral 9" xfId="2963" xr:uid="{00000000-0005-0000-0000-0000940B0000}"/>
    <cellStyle name="Normal" xfId="0" builtinId="0"/>
    <cellStyle name="Normal 10" xfId="2964" xr:uid="{00000000-0005-0000-0000-0000960B0000}"/>
    <cellStyle name="Normal 10 10" xfId="2965" xr:uid="{00000000-0005-0000-0000-0000970B0000}"/>
    <cellStyle name="Normal 10 11" xfId="2966" xr:uid="{00000000-0005-0000-0000-0000980B0000}"/>
    <cellStyle name="Normal 10 12" xfId="2967" xr:uid="{00000000-0005-0000-0000-0000990B0000}"/>
    <cellStyle name="Normal 10 13" xfId="2968" xr:uid="{00000000-0005-0000-0000-00009A0B0000}"/>
    <cellStyle name="Normal 10 14" xfId="2969" xr:uid="{00000000-0005-0000-0000-00009B0B0000}"/>
    <cellStyle name="Normal 10 15" xfId="2970" xr:uid="{00000000-0005-0000-0000-00009C0B0000}"/>
    <cellStyle name="Normal 10 2" xfId="2971" xr:uid="{00000000-0005-0000-0000-00009D0B0000}"/>
    <cellStyle name="Normal 10 3" xfId="2972" xr:uid="{00000000-0005-0000-0000-00009E0B0000}"/>
    <cellStyle name="Normal 10 4" xfId="2973" xr:uid="{00000000-0005-0000-0000-00009F0B0000}"/>
    <cellStyle name="Normal 10 5" xfId="2974" xr:uid="{00000000-0005-0000-0000-0000A00B0000}"/>
    <cellStyle name="Normal 10 6" xfId="2975" xr:uid="{00000000-0005-0000-0000-0000A10B0000}"/>
    <cellStyle name="Normal 10 7" xfId="2976" xr:uid="{00000000-0005-0000-0000-0000A20B0000}"/>
    <cellStyle name="Normal 10 8" xfId="2977" xr:uid="{00000000-0005-0000-0000-0000A30B0000}"/>
    <cellStyle name="Normal 10 9" xfId="2978" xr:uid="{00000000-0005-0000-0000-0000A40B0000}"/>
    <cellStyle name="Normal 100" xfId="2979" xr:uid="{00000000-0005-0000-0000-0000A50B0000}"/>
    <cellStyle name="Normal 101" xfId="2980" xr:uid="{00000000-0005-0000-0000-0000A60B0000}"/>
    <cellStyle name="Normal 102" xfId="2981" xr:uid="{00000000-0005-0000-0000-0000A70B0000}"/>
    <cellStyle name="Normal 103" xfId="2982" xr:uid="{00000000-0005-0000-0000-0000A80B0000}"/>
    <cellStyle name="Normal 104" xfId="2983" xr:uid="{00000000-0005-0000-0000-0000A90B0000}"/>
    <cellStyle name="Normal 105" xfId="2984" xr:uid="{00000000-0005-0000-0000-0000AA0B0000}"/>
    <cellStyle name="Normal 106" xfId="2985" xr:uid="{00000000-0005-0000-0000-0000AB0B0000}"/>
    <cellStyle name="Normal 107" xfId="2986" xr:uid="{00000000-0005-0000-0000-0000AC0B0000}"/>
    <cellStyle name="Normal 108" xfId="2987" xr:uid="{00000000-0005-0000-0000-0000AD0B0000}"/>
    <cellStyle name="Normal 109" xfId="2988" xr:uid="{00000000-0005-0000-0000-0000AE0B0000}"/>
    <cellStyle name="Normal 11" xfId="2989" xr:uid="{00000000-0005-0000-0000-0000AF0B0000}"/>
    <cellStyle name="Normal 110" xfId="2990" xr:uid="{00000000-0005-0000-0000-0000B00B0000}"/>
    <cellStyle name="Normal 111" xfId="2991" xr:uid="{00000000-0005-0000-0000-0000B10B0000}"/>
    <cellStyle name="Normal 112" xfId="2992" xr:uid="{00000000-0005-0000-0000-0000B20B0000}"/>
    <cellStyle name="Normal 113" xfId="2993" xr:uid="{00000000-0005-0000-0000-0000B30B0000}"/>
    <cellStyle name="Normal 114" xfId="2994" xr:uid="{00000000-0005-0000-0000-0000B40B0000}"/>
    <cellStyle name="Normal 115" xfId="2995" xr:uid="{00000000-0005-0000-0000-0000B50B0000}"/>
    <cellStyle name="Normal 116" xfId="2996" xr:uid="{00000000-0005-0000-0000-0000B60B0000}"/>
    <cellStyle name="Normal 117" xfId="2997" xr:uid="{00000000-0005-0000-0000-0000B70B0000}"/>
    <cellStyle name="Normal 118" xfId="2998" xr:uid="{00000000-0005-0000-0000-0000B80B0000}"/>
    <cellStyle name="Normal 119" xfId="2999" xr:uid="{00000000-0005-0000-0000-0000B90B0000}"/>
    <cellStyle name="Normal 12" xfId="3000" xr:uid="{00000000-0005-0000-0000-0000BA0B0000}"/>
    <cellStyle name="Normal 12 10" xfId="3001" xr:uid="{00000000-0005-0000-0000-0000BB0B0000}"/>
    <cellStyle name="Normal 12 100" xfId="3002" xr:uid="{00000000-0005-0000-0000-0000BC0B0000}"/>
    <cellStyle name="Normal 12 101" xfId="3003" xr:uid="{00000000-0005-0000-0000-0000BD0B0000}"/>
    <cellStyle name="Normal 12 102" xfId="3004" xr:uid="{00000000-0005-0000-0000-0000BE0B0000}"/>
    <cellStyle name="Normal 12 103" xfId="3005" xr:uid="{00000000-0005-0000-0000-0000BF0B0000}"/>
    <cellStyle name="Normal 12 104" xfId="3006" xr:uid="{00000000-0005-0000-0000-0000C00B0000}"/>
    <cellStyle name="Normal 12 105" xfId="3007" xr:uid="{00000000-0005-0000-0000-0000C10B0000}"/>
    <cellStyle name="Normal 12 106" xfId="3008" xr:uid="{00000000-0005-0000-0000-0000C20B0000}"/>
    <cellStyle name="Normal 12 107" xfId="3009" xr:uid="{00000000-0005-0000-0000-0000C30B0000}"/>
    <cellStyle name="Normal 12 108" xfId="3010" xr:uid="{00000000-0005-0000-0000-0000C40B0000}"/>
    <cellStyle name="Normal 12 109" xfId="3011" xr:uid="{00000000-0005-0000-0000-0000C50B0000}"/>
    <cellStyle name="Normal 12 11" xfId="3012" xr:uid="{00000000-0005-0000-0000-0000C60B0000}"/>
    <cellStyle name="Normal 12 110" xfId="3013" xr:uid="{00000000-0005-0000-0000-0000C70B0000}"/>
    <cellStyle name="Normal 12 111" xfId="3014" xr:uid="{00000000-0005-0000-0000-0000C80B0000}"/>
    <cellStyle name="Normal 12 112" xfId="3015" xr:uid="{00000000-0005-0000-0000-0000C90B0000}"/>
    <cellStyle name="Normal 12 113" xfId="3016" xr:uid="{00000000-0005-0000-0000-0000CA0B0000}"/>
    <cellStyle name="Normal 12 114" xfId="3017" xr:uid="{00000000-0005-0000-0000-0000CB0B0000}"/>
    <cellStyle name="Normal 12 115" xfId="3018" xr:uid="{00000000-0005-0000-0000-0000CC0B0000}"/>
    <cellStyle name="Normal 12 116" xfId="3019" xr:uid="{00000000-0005-0000-0000-0000CD0B0000}"/>
    <cellStyle name="Normal 12 117" xfId="3020" xr:uid="{00000000-0005-0000-0000-0000CE0B0000}"/>
    <cellStyle name="Normal 12 118" xfId="3021" xr:uid="{00000000-0005-0000-0000-0000CF0B0000}"/>
    <cellStyle name="Normal 12 119" xfId="3022" xr:uid="{00000000-0005-0000-0000-0000D00B0000}"/>
    <cellStyle name="Normal 12 12" xfId="3023" xr:uid="{00000000-0005-0000-0000-0000D10B0000}"/>
    <cellStyle name="Normal 12 120" xfId="3024" xr:uid="{00000000-0005-0000-0000-0000D20B0000}"/>
    <cellStyle name="Normal 12 121" xfId="3025" xr:uid="{00000000-0005-0000-0000-0000D30B0000}"/>
    <cellStyle name="Normal 12 122" xfId="3026" xr:uid="{00000000-0005-0000-0000-0000D40B0000}"/>
    <cellStyle name="Normal 12 123" xfId="3027" xr:uid="{00000000-0005-0000-0000-0000D50B0000}"/>
    <cellStyle name="Normal 12 124" xfId="3028" xr:uid="{00000000-0005-0000-0000-0000D60B0000}"/>
    <cellStyle name="Normal 12 125" xfId="3029" xr:uid="{00000000-0005-0000-0000-0000D70B0000}"/>
    <cellStyle name="Normal 12 126" xfId="3030" xr:uid="{00000000-0005-0000-0000-0000D80B0000}"/>
    <cellStyle name="Normal 12 127" xfId="3031" xr:uid="{00000000-0005-0000-0000-0000D90B0000}"/>
    <cellStyle name="Normal 12 128" xfId="3032" xr:uid="{00000000-0005-0000-0000-0000DA0B0000}"/>
    <cellStyle name="Normal 12 129" xfId="3033" xr:uid="{00000000-0005-0000-0000-0000DB0B0000}"/>
    <cellStyle name="Normal 12 13" xfId="3034" xr:uid="{00000000-0005-0000-0000-0000DC0B0000}"/>
    <cellStyle name="Normal 12 130" xfId="3035" xr:uid="{00000000-0005-0000-0000-0000DD0B0000}"/>
    <cellStyle name="Normal 12 131" xfId="3036" xr:uid="{00000000-0005-0000-0000-0000DE0B0000}"/>
    <cellStyle name="Normal 12 132" xfId="3037" xr:uid="{00000000-0005-0000-0000-0000DF0B0000}"/>
    <cellStyle name="Normal 12 133" xfId="3038" xr:uid="{00000000-0005-0000-0000-0000E00B0000}"/>
    <cellStyle name="Normal 12 134" xfId="3039" xr:uid="{00000000-0005-0000-0000-0000E10B0000}"/>
    <cellStyle name="Normal 12 135" xfId="3040" xr:uid="{00000000-0005-0000-0000-0000E20B0000}"/>
    <cellStyle name="Normal 12 136" xfId="3041" xr:uid="{00000000-0005-0000-0000-0000E30B0000}"/>
    <cellStyle name="Normal 12 137" xfId="3042" xr:uid="{00000000-0005-0000-0000-0000E40B0000}"/>
    <cellStyle name="Normal 12 138" xfId="3043" xr:uid="{00000000-0005-0000-0000-0000E50B0000}"/>
    <cellStyle name="Normal 12 14" xfId="3044" xr:uid="{00000000-0005-0000-0000-0000E60B0000}"/>
    <cellStyle name="Normal 12 15" xfId="3045" xr:uid="{00000000-0005-0000-0000-0000E70B0000}"/>
    <cellStyle name="Normal 12 16" xfId="3046" xr:uid="{00000000-0005-0000-0000-0000E80B0000}"/>
    <cellStyle name="Normal 12 17" xfId="3047" xr:uid="{00000000-0005-0000-0000-0000E90B0000}"/>
    <cellStyle name="Normal 12 18" xfId="3048" xr:uid="{00000000-0005-0000-0000-0000EA0B0000}"/>
    <cellStyle name="Normal 12 19" xfId="3049" xr:uid="{00000000-0005-0000-0000-0000EB0B0000}"/>
    <cellStyle name="Normal 12 2" xfId="3050" xr:uid="{00000000-0005-0000-0000-0000EC0B0000}"/>
    <cellStyle name="Normal 12 20" xfId="3051" xr:uid="{00000000-0005-0000-0000-0000ED0B0000}"/>
    <cellStyle name="Normal 12 21" xfId="3052" xr:uid="{00000000-0005-0000-0000-0000EE0B0000}"/>
    <cellStyle name="Normal 12 22" xfId="3053" xr:uid="{00000000-0005-0000-0000-0000EF0B0000}"/>
    <cellStyle name="Normal 12 23" xfId="3054" xr:uid="{00000000-0005-0000-0000-0000F00B0000}"/>
    <cellStyle name="Normal 12 24" xfId="3055" xr:uid="{00000000-0005-0000-0000-0000F10B0000}"/>
    <cellStyle name="Normal 12 25" xfId="3056" xr:uid="{00000000-0005-0000-0000-0000F20B0000}"/>
    <cellStyle name="Normal 12 26" xfId="3057" xr:uid="{00000000-0005-0000-0000-0000F30B0000}"/>
    <cellStyle name="Normal 12 27" xfId="3058" xr:uid="{00000000-0005-0000-0000-0000F40B0000}"/>
    <cellStyle name="Normal 12 28" xfId="3059" xr:uid="{00000000-0005-0000-0000-0000F50B0000}"/>
    <cellStyle name="Normal 12 29" xfId="3060" xr:uid="{00000000-0005-0000-0000-0000F60B0000}"/>
    <cellStyle name="Normal 12 3" xfId="3061" xr:uid="{00000000-0005-0000-0000-0000F70B0000}"/>
    <cellStyle name="Normal 12 30" xfId="3062" xr:uid="{00000000-0005-0000-0000-0000F80B0000}"/>
    <cellStyle name="Normal 12 31" xfId="3063" xr:uid="{00000000-0005-0000-0000-0000F90B0000}"/>
    <cellStyle name="Normal 12 32" xfId="3064" xr:uid="{00000000-0005-0000-0000-0000FA0B0000}"/>
    <cellStyle name="Normal 12 33" xfId="3065" xr:uid="{00000000-0005-0000-0000-0000FB0B0000}"/>
    <cellStyle name="Normal 12 34" xfId="3066" xr:uid="{00000000-0005-0000-0000-0000FC0B0000}"/>
    <cellStyle name="Normal 12 35" xfId="3067" xr:uid="{00000000-0005-0000-0000-0000FD0B0000}"/>
    <cellStyle name="Normal 12 36" xfId="3068" xr:uid="{00000000-0005-0000-0000-0000FE0B0000}"/>
    <cellStyle name="Normal 12 37" xfId="3069" xr:uid="{00000000-0005-0000-0000-0000FF0B0000}"/>
    <cellStyle name="Normal 12 38" xfId="3070" xr:uid="{00000000-0005-0000-0000-0000000C0000}"/>
    <cellStyle name="Normal 12 39" xfId="3071" xr:uid="{00000000-0005-0000-0000-0000010C0000}"/>
    <cellStyle name="Normal 12 4" xfId="3072" xr:uid="{00000000-0005-0000-0000-0000020C0000}"/>
    <cellStyle name="Normal 12 40" xfId="3073" xr:uid="{00000000-0005-0000-0000-0000030C0000}"/>
    <cellStyle name="Normal 12 41" xfId="3074" xr:uid="{00000000-0005-0000-0000-0000040C0000}"/>
    <cellStyle name="Normal 12 42" xfId="3075" xr:uid="{00000000-0005-0000-0000-0000050C0000}"/>
    <cellStyle name="Normal 12 43" xfId="3076" xr:uid="{00000000-0005-0000-0000-0000060C0000}"/>
    <cellStyle name="Normal 12 44" xfId="3077" xr:uid="{00000000-0005-0000-0000-0000070C0000}"/>
    <cellStyle name="Normal 12 45" xfId="3078" xr:uid="{00000000-0005-0000-0000-0000080C0000}"/>
    <cellStyle name="Normal 12 46" xfId="3079" xr:uid="{00000000-0005-0000-0000-0000090C0000}"/>
    <cellStyle name="Normal 12 47" xfId="3080" xr:uid="{00000000-0005-0000-0000-00000A0C0000}"/>
    <cellStyle name="Normal 12 48" xfId="3081" xr:uid="{00000000-0005-0000-0000-00000B0C0000}"/>
    <cellStyle name="Normal 12 49" xfId="3082" xr:uid="{00000000-0005-0000-0000-00000C0C0000}"/>
    <cellStyle name="Normal 12 5" xfId="3083" xr:uid="{00000000-0005-0000-0000-00000D0C0000}"/>
    <cellStyle name="Normal 12 50" xfId="3084" xr:uid="{00000000-0005-0000-0000-00000E0C0000}"/>
    <cellStyle name="Normal 12 51" xfId="3085" xr:uid="{00000000-0005-0000-0000-00000F0C0000}"/>
    <cellStyle name="Normal 12 52" xfId="3086" xr:uid="{00000000-0005-0000-0000-0000100C0000}"/>
    <cellStyle name="Normal 12 53" xfId="3087" xr:uid="{00000000-0005-0000-0000-0000110C0000}"/>
    <cellStyle name="Normal 12 54" xfId="3088" xr:uid="{00000000-0005-0000-0000-0000120C0000}"/>
    <cellStyle name="Normal 12 55" xfId="3089" xr:uid="{00000000-0005-0000-0000-0000130C0000}"/>
    <cellStyle name="Normal 12 56" xfId="3090" xr:uid="{00000000-0005-0000-0000-0000140C0000}"/>
    <cellStyle name="Normal 12 57" xfId="3091" xr:uid="{00000000-0005-0000-0000-0000150C0000}"/>
    <cellStyle name="Normal 12 58" xfId="3092" xr:uid="{00000000-0005-0000-0000-0000160C0000}"/>
    <cellStyle name="Normal 12 59" xfId="3093" xr:uid="{00000000-0005-0000-0000-0000170C0000}"/>
    <cellStyle name="Normal 12 6" xfId="3094" xr:uid="{00000000-0005-0000-0000-0000180C0000}"/>
    <cellStyle name="Normal 12 60" xfId="3095" xr:uid="{00000000-0005-0000-0000-0000190C0000}"/>
    <cellStyle name="Normal 12 61" xfId="3096" xr:uid="{00000000-0005-0000-0000-00001A0C0000}"/>
    <cellStyle name="Normal 12 62" xfId="3097" xr:uid="{00000000-0005-0000-0000-00001B0C0000}"/>
    <cellStyle name="Normal 12 63" xfId="3098" xr:uid="{00000000-0005-0000-0000-00001C0C0000}"/>
    <cellStyle name="Normal 12 64" xfId="3099" xr:uid="{00000000-0005-0000-0000-00001D0C0000}"/>
    <cellStyle name="Normal 12 65" xfId="3100" xr:uid="{00000000-0005-0000-0000-00001E0C0000}"/>
    <cellStyle name="Normal 12 66" xfId="3101" xr:uid="{00000000-0005-0000-0000-00001F0C0000}"/>
    <cellStyle name="Normal 12 67" xfId="3102" xr:uid="{00000000-0005-0000-0000-0000200C0000}"/>
    <cellStyle name="Normal 12 68" xfId="3103" xr:uid="{00000000-0005-0000-0000-0000210C0000}"/>
    <cellStyle name="Normal 12 69" xfId="3104" xr:uid="{00000000-0005-0000-0000-0000220C0000}"/>
    <cellStyle name="Normal 12 7" xfId="3105" xr:uid="{00000000-0005-0000-0000-0000230C0000}"/>
    <cellStyle name="Normal 12 70" xfId="3106" xr:uid="{00000000-0005-0000-0000-0000240C0000}"/>
    <cellStyle name="Normal 12 71" xfId="3107" xr:uid="{00000000-0005-0000-0000-0000250C0000}"/>
    <cellStyle name="Normal 12 72" xfId="3108" xr:uid="{00000000-0005-0000-0000-0000260C0000}"/>
    <cellStyle name="Normal 12 73" xfId="3109" xr:uid="{00000000-0005-0000-0000-0000270C0000}"/>
    <cellStyle name="Normal 12 74" xfId="3110" xr:uid="{00000000-0005-0000-0000-0000280C0000}"/>
    <cellStyle name="Normal 12 75" xfId="3111" xr:uid="{00000000-0005-0000-0000-0000290C0000}"/>
    <cellStyle name="Normal 12 76" xfId="3112" xr:uid="{00000000-0005-0000-0000-00002A0C0000}"/>
    <cellStyle name="Normal 12 77" xfId="3113" xr:uid="{00000000-0005-0000-0000-00002B0C0000}"/>
    <cellStyle name="Normal 12 78" xfId="3114" xr:uid="{00000000-0005-0000-0000-00002C0C0000}"/>
    <cellStyle name="Normal 12 79" xfId="3115" xr:uid="{00000000-0005-0000-0000-00002D0C0000}"/>
    <cellStyle name="Normal 12 8" xfId="3116" xr:uid="{00000000-0005-0000-0000-00002E0C0000}"/>
    <cellStyle name="Normal 12 80" xfId="3117" xr:uid="{00000000-0005-0000-0000-00002F0C0000}"/>
    <cellStyle name="Normal 12 81" xfId="3118" xr:uid="{00000000-0005-0000-0000-0000300C0000}"/>
    <cellStyle name="Normal 12 82" xfId="3119" xr:uid="{00000000-0005-0000-0000-0000310C0000}"/>
    <cellStyle name="Normal 12 83" xfId="3120" xr:uid="{00000000-0005-0000-0000-0000320C0000}"/>
    <cellStyle name="Normal 12 84" xfId="3121" xr:uid="{00000000-0005-0000-0000-0000330C0000}"/>
    <cellStyle name="Normal 12 85" xfId="3122" xr:uid="{00000000-0005-0000-0000-0000340C0000}"/>
    <cellStyle name="Normal 12 86" xfId="3123" xr:uid="{00000000-0005-0000-0000-0000350C0000}"/>
    <cellStyle name="Normal 12 87" xfId="3124" xr:uid="{00000000-0005-0000-0000-0000360C0000}"/>
    <cellStyle name="Normal 12 88" xfId="3125" xr:uid="{00000000-0005-0000-0000-0000370C0000}"/>
    <cellStyle name="Normal 12 89" xfId="3126" xr:uid="{00000000-0005-0000-0000-0000380C0000}"/>
    <cellStyle name="Normal 12 9" xfId="3127" xr:uid="{00000000-0005-0000-0000-0000390C0000}"/>
    <cellStyle name="Normal 12 90" xfId="3128" xr:uid="{00000000-0005-0000-0000-00003A0C0000}"/>
    <cellStyle name="Normal 12 91" xfId="3129" xr:uid="{00000000-0005-0000-0000-00003B0C0000}"/>
    <cellStyle name="Normal 12 92" xfId="3130" xr:uid="{00000000-0005-0000-0000-00003C0C0000}"/>
    <cellStyle name="Normal 12 93" xfId="3131" xr:uid="{00000000-0005-0000-0000-00003D0C0000}"/>
    <cellStyle name="Normal 12 94" xfId="3132" xr:uid="{00000000-0005-0000-0000-00003E0C0000}"/>
    <cellStyle name="Normal 12 95" xfId="3133" xr:uid="{00000000-0005-0000-0000-00003F0C0000}"/>
    <cellStyle name="Normal 12 96" xfId="3134" xr:uid="{00000000-0005-0000-0000-0000400C0000}"/>
    <cellStyle name="Normal 12 97" xfId="3135" xr:uid="{00000000-0005-0000-0000-0000410C0000}"/>
    <cellStyle name="Normal 12 98" xfId="3136" xr:uid="{00000000-0005-0000-0000-0000420C0000}"/>
    <cellStyle name="Normal 12 99" xfId="3137" xr:uid="{00000000-0005-0000-0000-0000430C0000}"/>
    <cellStyle name="Normal 120" xfId="3138" xr:uid="{00000000-0005-0000-0000-0000440C0000}"/>
    <cellStyle name="Normal 121" xfId="3139" xr:uid="{00000000-0005-0000-0000-0000450C0000}"/>
    <cellStyle name="Normal 122" xfId="3140" xr:uid="{00000000-0005-0000-0000-0000460C0000}"/>
    <cellStyle name="Normal 123" xfId="3141" xr:uid="{00000000-0005-0000-0000-0000470C0000}"/>
    <cellStyle name="Normal 124" xfId="3142" xr:uid="{00000000-0005-0000-0000-0000480C0000}"/>
    <cellStyle name="Normal 125" xfId="3143" xr:uid="{00000000-0005-0000-0000-0000490C0000}"/>
    <cellStyle name="Normal 126" xfId="3144" xr:uid="{00000000-0005-0000-0000-00004A0C0000}"/>
    <cellStyle name="Normal 127" xfId="3145" xr:uid="{00000000-0005-0000-0000-00004B0C0000}"/>
    <cellStyle name="Normal 128" xfId="3146" xr:uid="{00000000-0005-0000-0000-00004C0C0000}"/>
    <cellStyle name="Normal 129" xfId="3147" xr:uid="{00000000-0005-0000-0000-00004D0C0000}"/>
    <cellStyle name="Normal 13" xfId="3148" xr:uid="{00000000-0005-0000-0000-00004E0C0000}"/>
    <cellStyle name="Normal 13 10" xfId="3149" xr:uid="{00000000-0005-0000-0000-00004F0C0000}"/>
    <cellStyle name="Normal 13 100" xfId="3150" xr:uid="{00000000-0005-0000-0000-0000500C0000}"/>
    <cellStyle name="Normal 13 101" xfId="3151" xr:uid="{00000000-0005-0000-0000-0000510C0000}"/>
    <cellStyle name="Normal 13 102" xfId="3152" xr:uid="{00000000-0005-0000-0000-0000520C0000}"/>
    <cellStyle name="Normal 13 103" xfId="3153" xr:uid="{00000000-0005-0000-0000-0000530C0000}"/>
    <cellStyle name="Normal 13 104" xfId="3154" xr:uid="{00000000-0005-0000-0000-0000540C0000}"/>
    <cellStyle name="Normal 13 105" xfId="3155" xr:uid="{00000000-0005-0000-0000-0000550C0000}"/>
    <cellStyle name="Normal 13 106" xfId="3156" xr:uid="{00000000-0005-0000-0000-0000560C0000}"/>
    <cellStyle name="Normal 13 107" xfId="3157" xr:uid="{00000000-0005-0000-0000-0000570C0000}"/>
    <cellStyle name="Normal 13 108" xfId="3158" xr:uid="{00000000-0005-0000-0000-0000580C0000}"/>
    <cellStyle name="Normal 13 109" xfId="3159" xr:uid="{00000000-0005-0000-0000-0000590C0000}"/>
    <cellStyle name="Normal 13 11" xfId="3160" xr:uid="{00000000-0005-0000-0000-00005A0C0000}"/>
    <cellStyle name="Normal 13 110" xfId="3161" xr:uid="{00000000-0005-0000-0000-00005B0C0000}"/>
    <cellStyle name="Normal 13 111" xfId="3162" xr:uid="{00000000-0005-0000-0000-00005C0C0000}"/>
    <cellStyle name="Normal 13 112" xfId="3163" xr:uid="{00000000-0005-0000-0000-00005D0C0000}"/>
    <cellStyle name="Normal 13 113" xfId="3164" xr:uid="{00000000-0005-0000-0000-00005E0C0000}"/>
    <cellStyle name="Normal 13 114" xfId="3165" xr:uid="{00000000-0005-0000-0000-00005F0C0000}"/>
    <cellStyle name="Normal 13 115" xfId="3166" xr:uid="{00000000-0005-0000-0000-0000600C0000}"/>
    <cellStyle name="Normal 13 116" xfId="3167" xr:uid="{00000000-0005-0000-0000-0000610C0000}"/>
    <cellStyle name="Normal 13 117" xfId="3168" xr:uid="{00000000-0005-0000-0000-0000620C0000}"/>
    <cellStyle name="Normal 13 118" xfId="3169" xr:uid="{00000000-0005-0000-0000-0000630C0000}"/>
    <cellStyle name="Normal 13 119" xfId="3170" xr:uid="{00000000-0005-0000-0000-0000640C0000}"/>
    <cellStyle name="Normal 13 12" xfId="3171" xr:uid="{00000000-0005-0000-0000-0000650C0000}"/>
    <cellStyle name="Normal 13 120" xfId="3172" xr:uid="{00000000-0005-0000-0000-0000660C0000}"/>
    <cellStyle name="Normal 13 121" xfId="3173" xr:uid="{00000000-0005-0000-0000-0000670C0000}"/>
    <cellStyle name="Normal 13 122" xfId="3174" xr:uid="{00000000-0005-0000-0000-0000680C0000}"/>
    <cellStyle name="Normal 13 123" xfId="3175" xr:uid="{00000000-0005-0000-0000-0000690C0000}"/>
    <cellStyle name="Normal 13 124" xfId="3176" xr:uid="{00000000-0005-0000-0000-00006A0C0000}"/>
    <cellStyle name="Normal 13 125" xfId="3177" xr:uid="{00000000-0005-0000-0000-00006B0C0000}"/>
    <cellStyle name="Normal 13 126" xfId="3178" xr:uid="{00000000-0005-0000-0000-00006C0C0000}"/>
    <cellStyle name="Normal 13 127" xfId="3179" xr:uid="{00000000-0005-0000-0000-00006D0C0000}"/>
    <cellStyle name="Normal 13 128" xfId="3180" xr:uid="{00000000-0005-0000-0000-00006E0C0000}"/>
    <cellStyle name="Normal 13 129" xfId="3181" xr:uid="{00000000-0005-0000-0000-00006F0C0000}"/>
    <cellStyle name="Normal 13 13" xfId="3182" xr:uid="{00000000-0005-0000-0000-0000700C0000}"/>
    <cellStyle name="Normal 13 130" xfId="3183" xr:uid="{00000000-0005-0000-0000-0000710C0000}"/>
    <cellStyle name="Normal 13 131" xfId="3184" xr:uid="{00000000-0005-0000-0000-0000720C0000}"/>
    <cellStyle name="Normal 13 132" xfId="3185" xr:uid="{00000000-0005-0000-0000-0000730C0000}"/>
    <cellStyle name="Normal 13 133" xfId="3186" xr:uid="{00000000-0005-0000-0000-0000740C0000}"/>
    <cellStyle name="Normal 13 134" xfId="3187" xr:uid="{00000000-0005-0000-0000-0000750C0000}"/>
    <cellStyle name="Normal 13 135" xfId="3188" xr:uid="{00000000-0005-0000-0000-0000760C0000}"/>
    <cellStyle name="Normal 13 136" xfId="3189" xr:uid="{00000000-0005-0000-0000-0000770C0000}"/>
    <cellStyle name="Normal 13 137" xfId="3190" xr:uid="{00000000-0005-0000-0000-0000780C0000}"/>
    <cellStyle name="Normal 13 138" xfId="3191" xr:uid="{00000000-0005-0000-0000-0000790C0000}"/>
    <cellStyle name="Normal 13 139" xfId="3192" xr:uid="{00000000-0005-0000-0000-00007A0C0000}"/>
    <cellStyle name="Normal 13 14" xfId="3193" xr:uid="{00000000-0005-0000-0000-00007B0C0000}"/>
    <cellStyle name="Normal 13 140" xfId="3194" xr:uid="{00000000-0005-0000-0000-00007C0C0000}"/>
    <cellStyle name="Normal 13 141" xfId="3195" xr:uid="{00000000-0005-0000-0000-00007D0C0000}"/>
    <cellStyle name="Normal 13 142" xfId="3196" xr:uid="{00000000-0005-0000-0000-00007E0C0000}"/>
    <cellStyle name="Normal 13 143" xfId="3197" xr:uid="{00000000-0005-0000-0000-00007F0C0000}"/>
    <cellStyle name="Normal 13 144" xfId="3198" xr:uid="{00000000-0005-0000-0000-0000800C0000}"/>
    <cellStyle name="Normal 13 145" xfId="3199" xr:uid="{00000000-0005-0000-0000-0000810C0000}"/>
    <cellStyle name="Normal 13 146" xfId="3200" xr:uid="{00000000-0005-0000-0000-0000820C0000}"/>
    <cellStyle name="Normal 13 147" xfId="3201" xr:uid="{00000000-0005-0000-0000-0000830C0000}"/>
    <cellStyle name="Normal 13 148" xfId="3202" xr:uid="{00000000-0005-0000-0000-0000840C0000}"/>
    <cellStyle name="Normal 13 149" xfId="3203" xr:uid="{00000000-0005-0000-0000-0000850C0000}"/>
    <cellStyle name="Normal 13 15" xfId="3204" xr:uid="{00000000-0005-0000-0000-0000860C0000}"/>
    <cellStyle name="Normal 13 150" xfId="3205" xr:uid="{00000000-0005-0000-0000-0000870C0000}"/>
    <cellStyle name="Normal 13 151" xfId="3206" xr:uid="{00000000-0005-0000-0000-0000880C0000}"/>
    <cellStyle name="Normal 13 152" xfId="3207" xr:uid="{00000000-0005-0000-0000-0000890C0000}"/>
    <cellStyle name="Normal 13 153" xfId="3208" xr:uid="{00000000-0005-0000-0000-00008A0C0000}"/>
    <cellStyle name="Normal 13 154" xfId="3209" xr:uid="{00000000-0005-0000-0000-00008B0C0000}"/>
    <cellStyle name="Normal 13 155" xfId="3210" xr:uid="{00000000-0005-0000-0000-00008C0C0000}"/>
    <cellStyle name="Normal 13 156" xfId="3211" xr:uid="{00000000-0005-0000-0000-00008D0C0000}"/>
    <cellStyle name="Normal 13 157" xfId="3212" xr:uid="{00000000-0005-0000-0000-00008E0C0000}"/>
    <cellStyle name="Normal 13 158" xfId="3213" xr:uid="{00000000-0005-0000-0000-00008F0C0000}"/>
    <cellStyle name="Normal 13 159" xfId="3214" xr:uid="{00000000-0005-0000-0000-0000900C0000}"/>
    <cellStyle name="Normal 13 16" xfId="3215" xr:uid="{00000000-0005-0000-0000-0000910C0000}"/>
    <cellStyle name="Normal 13 160" xfId="3216" xr:uid="{00000000-0005-0000-0000-0000920C0000}"/>
    <cellStyle name="Normal 13 161" xfId="3217" xr:uid="{00000000-0005-0000-0000-0000930C0000}"/>
    <cellStyle name="Normal 13 162" xfId="3218" xr:uid="{00000000-0005-0000-0000-0000940C0000}"/>
    <cellStyle name="Normal 13 163" xfId="3219" xr:uid="{00000000-0005-0000-0000-0000950C0000}"/>
    <cellStyle name="Normal 13 164" xfId="3220" xr:uid="{00000000-0005-0000-0000-0000960C0000}"/>
    <cellStyle name="Normal 13 165" xfId="3221" xr:uid="{00000000-0005-0000-0000-0000970C0000}"/>
    <cellStyle name="Normal 13 166" xfId="3222" xr:uid="{00000000-0005-0000-0000-0000980C0000}"/>
    <cellStyle name="Normal 13 167" xfId="3223" xr:uid="{00000000-0005-0000-0000-0000990C0000}"/>
    <cellStyle name="Normal 13 168" xfId="3224" xr:uid="{00000000-0005-0000-0000-00009A0C0000}"/>
    <cellStyle name="Normal 13 169" xfId="3225" xr:uid="{00000000-0005-0000-0000-00009B0C0000}"/>
    <cellStyle name="Normal 13 17" xfId="3226" xr:uid="{00000000-0005-0000-0000-00009C0C0000}"/>
    <cellStyle name="Normal 13 170" xfId="3227" xr:uid="{00000000-0005-0000-0000-00009D0C0000}"/>
    <cellStyle name="Normal 13 171" xfId="3228" xr:uid="{00000000-0005-0000-0000-00009E0C0000}"/>
    <cellStyle name="Normal 13 172" xfId="3229" xr:uid="{00000000-0005-0000-0000-00009F0C0000}"/>
    <cellStyle name="Normal 13 173" xfId="3230" xr:uid="{00000000-0005-0000-0000-0000A00C0000}"/>
    <cellStyle name="Normal 13 174" xfId="3231" xr:uid="{00000000-0005-0000-0000-0000A10C0000}"/>
    <cellStyle name="Normal 13 175" xfId="3232" xr:uid="{00000000-0005-0000-0000-0000A20C0000}"/>
    <cellStyle name="Normal 13 176" xfId="3233" xr:uid="{00000000-0005-0000-0000-0000A30C0000}"/>
    <cellStyle name="Normal 13 177" xfId="3234" xr:uid="{00000000-0005-0000-0000-0000A40C0000}"/>
    <cellStyle name="Normal 13 178" xfId="3235" xr:uid="{00000000-0005-0000-0000-0000A50C0000}"/>
    <cellStyle name="Normal 13 179" xfId="3236" xr:uid="{00000000-0005-0000-0000-0000A60C0000}"/>
    <cellStyle name="Normal 13 18" xfId="3237" xr:uid="{00000000-0005-0000-0000-0000A70C0000}"/>
    <cellStyle name="Normal 13 180" xfId="3238" xr:uid="{00000000-0005-0000-0000-0000A80C0000}"/>
    <cellStyle name="Normal 13 181" xfId="3239" xr:uid="{00000000-0005-0000-0000-0000A90C0000}"/>
    <cellStyle name="Normal 13 182" xfId="3240" xr:uid="{00000000-0005-0000-0000-0000AA0C0000}"/>
    <cellStyle name="Normal 13 183" xfId="3241" xr:uid="{00000000-0005-0000-0000-0000AB0C0000}"/>
    <cellStyle name="Normal 13 184" xfId="3242" xr:uid="{00000000-0005-0000-0000-0000AC0C0000}"/>
    <cellStyle name="Normal 13 185" xfId="3243" xr:uid="{00000000-0005-0000-0000-0000AD0C0000}"/>
    <cellStyle name="Normal 13 186" xfId="3244" xr:uid="{00000000-0005-0000-0000-0000AE0C0000}"/>
    <cellStyle name="Normal 13 19" xfId="3245" xr:uid="{00000000-0005-0000-0000-0000AF0C0000}"/>
    <cellStyle name="Normal 13 2" xfId="3246" xr:uid="{00000000-0005-0000-0000-0000B00C0000}"/>
    <cellStyle name="Normal 13 20" xfId="3247" xr:uid="{00000000-0005-0000-0000-0000B10C0000}"/>
    <cellStyle name="Normal 13 21" xfId="3248" xr:uid="{00000000-0005-0000-0000-0000B20C0000}"/>
    <cellStyle name="Normal 13 22" xfId="3249" xr:uid="{00000000-0005-0000-0000-0000B30C0000}"/>
    <cellStyle name="Normal 13 23" xfId="3250" xr:uid="{00000000-0005-0000-0000-0000B40C0000}"/>
    <cellStyle name="Normal 13 24" xfId="3251" xr:uid="{00000000-0005-0000-0000-0000B50C0000}"/>
    <cellStyle name="Normal 13 25" xfId="3252" xr:uid="{00000000-0005-0000-0000-0000B60C0000}"/>
    <cellStyle name="Normal 13 26" xfId="3253" xr:uid="{00000000-0005-0000-0000-0000B70C0000}"/>
    <cellStyle name="Normal 13 27" xfId="3254" xr:uid="{00000000-0005-0000-0000-0000B80C0000}"/>
    <cellStyle name="Normal 13 28" xfId="3255" xr:uid="{00000000-0005-0000-0000-0000B90C0000}"/>
    <cellStyle name="Normal 13 29" xfId="3256" xr:uid="{00000000-0005-0000-0000-0000BA0C0000}"/>
    <cellStyle name="Normal 13 3" xfId="3257" xr:uid="{00000000-0005-0000-0000-0000BB0C0000}"/>
    <cellStyle name="Normal 13 30" xfId="3258" xr:uid="{00000000-0005-0000-0000-0000BC0C0000}"/>
    <cellStyle name="Normal 13 31" xfId="3259" xr:uid="{00000000-0005-0000-0000-0000BD0C0000}"/>
    <cellStyle name="Normal 13 32" xfId="3260" xr:uid="{00000000-0005-0000-0000-0000BE0C0000}"/>
    <cellStyle name="Normal 13 33" xfId="3261" xr:uid="{00000000-0005-0000-0000-0000BF0C0000}"/>
    <cellStyle name="Normal 13 34" xfId="3262" xr:uid="{00000000-0005-0000-0000-0000C00C0000}"/>
    <cellStyle name="Normal 13 35" xfId="3263" xr:uid="{00000000-0005-0000-0000-0000C10C0000}"/>
    <cellStyle name="Normal 13 36" xfId="3264" xr:uid="{00000000-0005-0000-0000-0000C20C0000}"/>
    <cellStyle name="Normal 13 37" xfId="3265" xr:uid="{00000000-0005-0000-0000-0000C30C0000}"/>
    <cellStyle name="Normal 13 38" xfId="3266" xr:uid="{00000000-0005-0000-0000-0000C40C0000}"/>
    <cellStyle name="Normal 13 39" xfId="3267" xr:uid="{00000000-0005-0000-0000-0000C50C0000}"/>
    <cellStyle name="Normal 13 4" xfId="3268" xr:uid="{00000000-0005-0000-0000-0000C60C0000}"/>
    <cellStyle name="Normal 13 40" xfId="3269" xr:uid="{00000000-0005-0000-0000-0000C70C0000}"/>
    <cellStyle name="Normal 13 41" xfId="3270" xr:uid="{00000000-0005-0000-0000-0000C80C0000}"/>
    <cellStyle name="Normal 13 42" xfId="3271" xr:uid="{00000000-0005-0000-0000-0000C90C0000}"/>
    <cellStyle name="Normal 13 43" xfId="3272" xr:uid="{00000000-0005-0000-0000-0000CA0C0000}"/>
    <cellStyle name="Normal 13 44" xfId="3273" xr:uid="{00000000-0005-0000-0000-0000CB0C0000}"/>
    <cellStyle name="Normal 13 45" xfId="3274" xr:uid="{00000000-0005-0000-0000-0000CC0C0000}"/>
    <cellStyle name="Normal 13 46" xfId="3275" xr:uid="{00000000-0005-0000-0000-0000CD0C0000}"/>
    <cellStyle name="Normal 13 47" xfId="3276" xr:uid="{00000000-0005-0000-0000-0000CE0C0000}"/>
    <cellStyle name="Normal 13 48" xfId="3277" xr:uid="{00000000-0005-0000-0000-0000CF0C0000}"/>
    <cellStyle name="Normal 13 49" xfId="3278" xr:uid="{00000000-0005-0000-0000-0000D00C0000}"/>
    <cellStyle name="Normal 13 5" xfId="3279" xr:uid="{00000000-0005-0000-0000-0000D10C0000}"/>
    <cellStyle name="Normal 13 50" xfId="3280" xr:uid="{00000000-0005-0000-0000-0000D20C0000}"/>
    <cellStyle name="Normal 13 51" xfId="3281" xr:uid="{00000000-0005-0000-0000-0000D30C0000}"/>
    <cellStyle name="Normal 13 52" xfId="3282" xr:uid="{00000000-0005-0000-0000-0000D40C0000}"/>
    <cellStyle name="Normal 13 53" xfId="3283" xr:uid="{00000000-0005-0000-0000-0000D50C0000}"/>
    <cellStyle name="Normal 13 54" xfId="3284" xr:uid="{00000000-0005-0000-0000-0000D60C0000}"/>
    <cellStyle name="Normal 13 55" xfId="3285" xr:uid="{00000000-0005-0000-0000-0000D70C0000}"/>
    <cellStyle name="Normal 13 56" xfId="3286" xr:uid="{00000000-0005-0000-0000-0000D80C0000}"/>
    <cellStyle name="Normal 13 57" xfId="3287" xr:uid="{00000000-0005-0000-0000-0000D90C0000}"/>
    <cellStyle name="Normal 13 58" xfId="3288" xr:uid="{00000000-0005-0000-0000-0000DA0C0000}"/>
    <cellStyle name="Normal 13 59" xfId="3289" xr:uid="{00000000-0005-0000-0000-0000DB0C0000}"/>
    <cellStyle name="Normal 13 6" xfId="3290" xr:uid="{00000000-0005-0000-0000-0000DC0C0000}"/>
    <cellStyle name="Normal 13 60" xfId="3291" xr:uid="{00000000-0005-0000-0000-0000DD0C0000}"/>
    <cellStyle name="Normal 13 61" xfId="3292" xr:uid="{00000000-0005-0000-0000-0000DE0C0000}"/>
    <cellStyle name="Normal 13 62" xfId="3293" xr:uid="{00000000-0005-0000-0000-0000DF0C0000}"/>
    <cellStyle name="Normal 13 63" xfId="3294" xr:uid="{00000000-0005-0000-0000-0000E00C0000}"/>
    <cellStyle name="Normal 13 64" xfId="3295" xr:uid="{00000000-0005-0000-0000-0000E10C0000}"/>
    <cellStyle name="Normal 13 65" xfId="3296" xr:uid="{00000000-0005-0000-0000-0000E20C0000}"/>
    <cellStyle name="Normal 13 66" xfId="3297" xr:uid="{00000000-0005-0000-0000-0000E30C0000}"/>
    <cellStyle name="Normal 13 67" xfId="3298" xr:uid="{00000000-0005-0000-0000-0000E40C0000}"/>
    <cellStyle name="Normal 13 68" xfId="3299" xr:uid="{00000000-0005-0000-0000-0000E50C0000}"/>
    <cellStyle name="Normal 13 69" xfId="3300" xr:uid="{00000000-0005-0000-0000-0000E60C0000}"/>
    <cellStyle name="Normal 13 7" xfId="3301" xr:uid="{00000000-0005-0000-0000-0000E70C0000}"/>
    <cellStyle name="Normal 13 70" xfId="3302" xr:uid="{00000000-0005-0000-0000-0000E80C0000}"/>
    <cellStyle name="Normal 13 71" xfId="3303" xr:uid="{00000000-0005-0000-0000-0000E90C0000}"/>
    <cellStyle name="Normal 13 72" xfId="3304" xr:uid="{00000000-0005-0000-0000-0000EA0C0000}"/>
    <cellStyle name="Normal 13 73" xfId="3305" xr:uid="{00000000-0005-0000-0000-0000EB0C0000}"/>
    <cellStyle name="Normal 13 74" xfId="3306" xr:uid="{00000000-0005-0000-0000-0000EC0C0000}"/>
    <cellStyle name="Normal 13 75" xfId="3307" xr:uid="{00000000-0005-0000-0000-0000ED0C0000}"/>
    <cellStyle name="Normal 13 76" xfId="3308" xr:uid="{00000000-0005-0000-0000-0000EE0C0000}"/>
    <cellStyle name="Normal 13 77" xfId="3309" xr:uid="{00000000-0005-0000-0000-0000EF0C0000}"/>
    <cellStyle name="Normal 13 78" xfId="3310" xr:uid="{00000000-0005-0000-0000-0000F00C0000}"/>
    <cellStyle name="Normal 13 79" xfId="3311" xr:uid="{00000000-0005-0000-0000-0000F10C0000}"/>
    <cellStyle name="Normal 13 8" xfId="3312" xr:uid="{00000000-0005-0000-0000-0000F20C0000}"/>
    <cellStyle name="Normal 13 80" xfId="3313" xr:uid="{00000000-0005-0000-0000-0000F30C0000}"/>
    <cellStyle name="Normal 13 81" xfId="3314" xr:uid="{00000000-0005-0000-0000-0000F40C0000}"/>
    <cellStyle name="Normal 13 82" xfId="3315" xr:uid="{00000000-0005-0000-0000-0000F50C0000}"/>
    <cellStyle name="Normal 13 83" xfId="3316" xr:uid="{00000000-0005-0000-0000-0000F60C0000}"/>
    <cellStyle name="Normal 13 84" xfId="3317" xr:uid="{00000000-0005-0000-0000-0000F70C0000}"/>
    <cellStyle name="Normal 13 85" xfId="3318" xr:uid="{00000000-0005-0000-0000-0000F80C0000}"/>
    <cellStyle name="Normal 13 86" xfId="3319" xr:uid="{00000000-0005-0000-0000-0000F90C0000}"/>
    <cellStyle name="Normal 13 87" xfId="3320" xr:uid="{00000000-0005-0000-0000-0000FA0C0000}"/>
    <cellStyle name="Normal 13 88" xfId="3321" xr:uid="{00000000-0005-0000-0000-0000FB0C0000}"/>
    <cellStyle name="Normal 13 89" xfId="3322" xr:uid="{00000000-0005-0000-0000-0000FC0C0000}"/>
    <cellStyle name="Normal 13 9" xfId="3323" xr:uid="{00000000-0005-0000-0000-0000FD0C0000}"/>
    <cellStyle name="Normal 13 90" xfId="3324" xr:uid="{00000000-0005-0000-0000-0000FE0C0000}"/>
    <cellStyle name="Normal 13 91" xfId="3325" xr:uid="{00000000-0005-0000-0000-0000FF0C0000}"/>
    <cellStyle name="Normal 13 92" xfId="3326" xr:uid="{00000000-0005-0000-0000-0000000D0000}"/>
    <cellStyle name="Normal 13 93" xfId="3327" xr:uid="{00000000-0005-0000-0000-0000010D0000}"/>
    <cellStyle name="Normal 13 94" xfId="3328" xr:uid="{00000000-0005-0000-0000-0000020D0000}"/>
    <cellStyle name="Normal 13 95" xfId="3329" xr:uid="{00000000-0005-0000-0000-0000030D0000}"/>
    <cellStyle name="Normal 13 96" xfId="3330" xr:uid="{00000000-0005-0000-0000-0000040D0000}"/>
    <cellStyle name="Normal 13 97" xfId="3331" xr:uid="{00000000-0005-0000-0000-0000050D0000}"/>
    <cellStyle name="Normal 13 98" xfId="3332" xr:uid="{00000000-0005-0000-0000-0000060D0000}"/>
    <cellStyle name="Normal 13 99" xfId="3333" xr:uid="{00000000-0005-0000-0000-0000070D0000}"/>
    <cellStyle name="Normal 130" xfId="3334" xr:uid="{00000000-0005-0000-0000-0000080D0000}"/>
    <cellStyle name="Normal 131" xfId="3335" xr:uid="{00000000-0005-0000-0000-0000090D0000}"/>
    <cellStyle name="Normal 132" xfId="3336" xr:uid="{00000000-0005-0000-0000-00000A0D0000}"/>
    <cellStyle name="Normal 133" xfId="3337" xr:uid="{00000000-0005-0000-0000-00000B0D0000}"/>
    <cellStyle name="Normal 134" xfId="3338" xr:uid="{00000000-0005-0000-0000-00000C0D0000}"/>
    <cellStyle name="Normal 135" xfId="3339" xr:uid="{00000000-0005-0000-0000-00000D0D0000}"/>
    <cellStyle name="Normal 136" xfId="3340" xr:uid="{00000000-0005-0000-0000-00000E0D0000}"/>
    <cellStyle name="Normal 137" xfId="3341" xr:uid="{00000000-0005-0000-0000-00000F0D0000}"/>
    <cellStyle name="Normal 138" xfId="3342" xr:uid="{00000000-0005-0000-0000-0000100D0000}"/>
    <cellStyle name="Normal 139" xfId="3343" xr:uid="{00000000-0005-0000-0000-0000110D0000}"/>
    <cellStyle name="Normal 14" xfId="3344" xr:uid="{00000000-0005-0000-0000-0000120D0000}"/>
    <cellStyle name="Normal 14 10" xfId="3345" xr:uid="{00000000-0005-0000-0000-0000130D0000}"/>
    <cellStyle name="Normal 14 11" xfId="3346" xr:uid="{00000000-0005-0000-0000-0000140D0000}"/>
    <cellStyle name="Normal 14 12" xfId="3347" xr:uid="{00000000-0005-0000-0000-0000150D0000}"/>
    <cellStyle name="Normal 14 13" xfId="3348" xr:uid="{00000000-0005-0000-0000-0000160D0000}"/>
    <cellStyle name="Normal 14 14" xfId="3349" xr:uid="{00000000-0005-0000-0000-0000170D0000}"/>
    <cellStyle name="Normal 14 15" xfId="3350" xr:uid="{00000000-0005-0000-0000-0000180D0000}"/>
    <cellStyle name="Normal 14 16" xfId="3351" xr:uid="{00000000-0005-0000-0000-0000190D0000}"/>
    <cellStyle name="Normal 14 17" xfId="3352" xr:uid="{00000000-0005-0000-0000-00001A0D0000}"/>
    <cellStyle name="Normal 14 18" xfId="3353" xr:uid="{00000000-0005-0000-0000-00001B0D0000}"/>
    <cellStyle name="Normal 14 19" xfId="3354" xr:uid="{00000000-0005-0000-0000-00001C0D0000}"/>
    <cellStyle name="Normal 14 2" xfId="3355" xr:uid="{00000000-0005-0000-0000-00001D0D0000}"/>
    <cellStyle name="Normal 14 20" xfId="3356" xr:uid="{00000000-0005-0000-0000-00001E0D0000}"/>
    <cellStyle name="Normal 14 21" xfId="3357" xr:uid="{00000000-0005-0000-0000-00001F0D0000}"/>
    <cellStyle name="Normal 14 22" xfId="3358" xr:uid="{00000000-0005-0000-0000-0000200D0000}"/>
    <cellStyle name="Normal 14 23" xfId="3359" xr:uid="{00000000-0005-0000-0000-0000210D0000}"/>
    <cellStyle name="Normal 14 24" xfId="3360" xr:uid="{00000000-0005-0000-0000-0000220D0000}"/>
    <cellStyle name="Normal 14 25" xfId="3361" xr:uid="{00000000-0005-0000-0000-0000230D0000}"/>
    <cellStyle name="Normal 14 26" xfId="3362" xr:uid="{00000000-0005-0000-0000-0000240D0000}"/>
    <cellStyle name="Normal 14 27" xfId="3363" xr:uid="{00000000-0005-0000-0000-0000250D0000}"/>
    <cellStyle name="Normal 14 28" xfId="3364" xr:uid="{00000000-0005-0000-0000-0000260D0000}"/>
    <cellStyle name="Normal 14 29" xfId="3365" xr:uid="{00000000-0005-0000-0000-0000270D0000}"/>
    <cellStyle name="Normal 14 3" xfId="3366" xr:uid="{00000000-0005-0000-0000-0000280D0000}"/>
    <cellStyle name="Normal 14 30" xfId="3367" xr:uid="{00000000-0005-0000-0000-0000290D0000}"/>
    <cellStyle name="Normal 14 31" xfId="3368" xr:uid="{00000000-0005-0000-0000-00002A0D0000}"/>
    <cellStyle name="Normal 14 32" xfId="3369" xr:uid="{00000000-0005-0000-0000-00002B0D0000}"/>
    <cellStyle name="Normal 14 33" xfId="3370" xr:uid="{00000000-0005-0000-0000-00002C0D0000}"/>
    <cellStyle name="Normal 14 34" xfId="3371" xr:uid="{00000000-0005-0000-0000-00002D0D0000}"/>
    <cellStyle name="Normal 14 35" xfId="3372" xr:uid="{00000000-0005-0000-0000-00002E0D0000}"/>
    <cellStyle name="Normal 14 36" xfId="3373" xr:uid="{00000000-0005-0000-0000-00002F0D0000}"/>
    <cellStyle name="Normal 14 37" xfId="3374" xr:uid="{00000000-0005-0000-0000-0000300D0000}"/>
    <cellStyle name="Normal 14 38" xfId="3375" xr:uid="{00000000-0005-0000-0000-0000310D0000}"/>
    <cellStyle name="Normal 14 39" xfId="3376" xr:uid="{00000000-0005-0000-0000-0000320D0000}"/>
    <cellStyle name="Normal 14 4" xfId="3377" xr:uid="{00000000-0005-0000-0000-0000330D0000}"/>
    <cellStyle name="Normal 14 40" xfId="3378" xr:uid="{00000000-0005-0000-0000-0000340D0000}"/>
    <cellStyle name="Normal 14 41" xfId="3379" xr:uid="{00000000-0005-0000-0000-0000350D0000}"/>
    <cellStyle name="Normal 14 42" xfId="3380" xr:uid="{00000000-0005-0000-0000-0000360D0000}"/>
    <cellStyle name="Normal 14 43" xfId="3381" xr:uid="{00000000-0005-0000-0000-0000370D0000}"/>
    <cellStyle name="Normal 14 44" xfId="3382" xr:uid="{00000000-0005-0000-0000-0000380D0000}"/>
    <cellStyle name="Normal 14 45" xfId="3383" xr:uid="{00000000-0005-0000-0000-0000390D0000}"/>
    <cellStyle name="Normal 14 46" xfId="3384" xr:uid="{00000000-0005-0000-0000-00003A0D0000}"/>
    <cellStyle name="Normal 14 47" xfId="3385" xr:uid="{00000000-0005-0000-0000-00003B0D0000}"/>
    <cellStyle name="Normal 14 48" xfId="3386" xr:uid="{00000000-0005-0000-0000-00003C0D0000}"/>
    <cellStyle name="Normal 14 49" xfId="3387" xr:uid="{00000000-0005-0000-0000-00003D0D0000}"/>
    <cellStyle name="Normal 14 5" xfId="3388" xr:uid="{00000000-0005-0000-0000-00003E0D0000}"/>
    <cellStyle name="Normal 14 50" xfId="3389" xr:uid="{00000000-0005-0000-0000-00003F0D0000}"/>
    <cellStyle name="Normal 14 51" xfId="3390" xr:uid="{00000000-0005-0000-0000-0000400D0000}"/>
    <cellStyle name="Normal 14 52" xfId="3391" xr:uid="{00000000-0005-0000-0000-0000410D0000}"/>
    <cellStyle name="Normal 14 53" xfId="3392" xr:uid="{00000000-0005-0000-0000-0000420D0000}"/>
    <cellStyle name="Normal 14 54" xfId="3393" xr:uid="{00000000-0005-0000-0000-0000430D0000}"/>
    <cellStyle name="Normal 14 55" xfId="3394" xr:uid="{00000000-0005-0000-0000-0000440D0000}"/>
    <cellStyle name="Normal 14 56" xfId="3395" xr:uid="{00000000-0005-0000-0000-0000450D0000}"/>
    <cellStyle name="Normal 14 57" xfId="3396" xr:uid="{00000000-0005-0000-0000-0000460D0000}"/>
    <cellStyle name="Normal 14 58" xfId="3397" xr:uid="{00000000-0005-0000-0000-0000470D0000}"/>
    <cellStyle name="Normal 14 59" xfId="3398" xr:uid="{00000000-0005-0000-0000-0000480D0000}"/>
    <cellStyle name="Normal 14 6" xfId="3399" xr:uid="{00000000-0005-0000-0000-0000490D0000}"/>
    <cellStyle name="Normal 14 60" xfId="3400" xr:uid="{00000000-0005-0000-0000-00004A0D0000}"/>
    <cellStyle name="Normal 14 61" xfId="3401" xr:uid="{00000000-0005-0000-0000-00004B0D0000}"/>
    <cellStyle name="Normal 14 62" xfId="3402" xr:uid="{00000000-0005-0000-0000-00004C0D0000}"/>
    <cellStyle name="Normal 14 7" xfId="3403" xr:uid="{00000000-0005-0000-0000-00004D0D0000}"/>
    <cellStyle name="Normal 14 8" xfId="3404" xr:uid="{00000000-0005-0000-0000-00004E0D0000}"/>
    <cellStyle name="Normal 14 9" xfId="3405" xr:uid="{00000000-0005-0000-0000-00004F0D0000}"/>
    <cellStyle name="Normal 140" xfId="3406" xr:uid="{00000000-0005-0000-0000-0000500D0000}"/>
    <cellStyle name="Normal 141" xfId="3407" xr:uid="{00000000-0005-0000-0000-0000510D0000}"/>
    <cellStyle name="Normal 142" xfId="3408" xr:uid="{00000000-0005-0000-0000-0000520D0000}"/>
    <cellStyle name="Normal 143" xfId="3409" xr:uid="{00000000-0005-0000-0000-0000530D0000}"/>
    <cellStyle name="Normal 144" xfId="3410" xr:uid="{00000000-0005-0000-0000-0000540D0000}"/>
    <cellStyle name="Normal 145" xfId="3411" xr:uid="{00000000-0005-0000-0000-0000550D0000}"/>
    <cellStyle name="Normal 146" xfId="3412" xr:uid="{00000000-0005-0000-0000-0000560D0000}"/>
    <cellStyle name="Normal 147" xfId="3413" xr:uid="{00000000-0005-0000-0000-0000570D0000}"/>
    <cellStyle name="Normal 148" xfId="3414" xr:uid="{00000000-0005-0000-0000-0000580D0000}"/>
    <cellStyle name="Normal 149" xfId="3415" xr:uid="{00000000-0005-0000-0000-0000590D0000}"/>
    <cellStyle name="Normal 15" xfId="5175" xr:uid="{00000000-0005-0000-0000-00005A0D0000}"/>
    <cellStyle name="Normal 15 10" xfId="3416" xr:uid="{00000000-0005-0000-0000-00005B0D0000}"/>
    <cellStyle name="Normal 15 11" xfId="3417" xr:uid="{00000000-0005-0000-0000-00005C0D0000}"/>
    <cellStyle name="Normal 15 12" xfId="3418" xr:uid="{00000000-0005-0000-0000-00005D0D0000}"/>
    <cellStyle name="Normal 15 13" xfId="3419" xr:uid="{00000000-0005-0000-0000-00005E0D0000}"/>
    <cellStyle name="Normal 15 14" xfId="3420" xr:uid="{00000000-0005-0000-0000-00005F0D0000}"/>
    <cellStyle name="Normal 15 15" xfId="3421" xr:uid="{00000000-0005-0000-0000-0000600D0000}"/>
    <cellStyle name="Normal 15 16" xfId="3422" xr:uid="{00000000-0005-0000-0000-0000610D0000}"/>
    <cellStyle name="Normal 15 2" xfId="3423" xr:uid="{00000000-0005-0000-0000-0000620D0000}"/>
    <cellStyle name="Normal 15 3" xfId="3424" xr:uid="{00000000-0005-0000-0000-0000630D0000}"/>
    <cellStyle name="Normal 15 4" xfId="3425" xr:uid="{00000000-0005-0000-0000-0000640D0000}"/>
    <cellStyle name="Normal 15 5" xfId="3426" xr:uid="{00000000-0005-0000-0000-0000650D0000}"/>
    <cellStyle name="Normal 15 6" xfId="3427" xr:uid="{00000000-0005-0000-0000-0000660D0000}"/>
    <cellStyle name="Normal 15 7" xfId="3428" xr:uid="{00000000-0005-0000-0000-0000670D0000}"/>
    <cellStyle name="Normal 15 8" xfId="3429" xr:uid="{00000000-0005-0000-0000-0000680D0000}"/>
    <cellStyle name="Normal 15 9" xfId="3430" xr:uid="{00000000-0005-0000-0000-0000690D0000}"/>
    <cellStyle name="Normal 150" xfId="3431" xr:uid="{00000000-0005-0000-0000-00006A0D0000}"/>
    <cellStyle name="Normal 151" xfId="3432" xr:uid="{00000000-0005-0000-0000-00006B0D0000}"/>
    <cellStyle name="Normal 152" xfId="3433" xr:uid="{00000000-0005-0000-0000-00006C0D0000}"/>
    <cellStyle name="Normal 153" xfId="3434" xr:uid="{00000000-0005-0000-0000-00006D0D0000}"/>
    <cellStyle name="Normal 154" xfId="3435" xr:uid="{00000000-0005-0000-0000-00006E0D0000}"/>
    <cellStyle name="Normal 155" xfId="3436" xr:uid="{00000000-0005-0000-0000-00006F0D0000}"/>
    <cellStyle name="Normal 156" xfId="3437" xr:uid="{00000000-0005-0000-0000-0000700D0000}"/>
    <cellStyle name="Normal 157" xfId="3438" xr:uid="{00000000-0005-0000-0000-0000710D0000}"/>
    <cellStyle name="Normal 158" xfId="3439" xr:uid="{00000000-0005-0000-0000-0000720D0000}"/>
    <cellStyle name="Normal 159" xfId="3440" xr:uid="{00000000-0005-0000-0000-0000730D0000}"/>
    <cellStyle name="Normal 16" xfId="3441" xr:uid="{00000000-0005-0000-0000-0000740D0000}"/>
    <cellStyle name="Normal 160" xfId="3442" xr:uid="{00000000-0005-0000-0000-0000750D0000}"/>
    <cellStyle name="Normal 161" xfId="3443" xr:uid="{00000000-0005-0000-0000-0000760D0000}"/>
    <cellStyle name="Normal 162" xfId="3444" xr:uid="{00000000-0005-0000-0000-0000770D0000}"/>
    <cellStyle name="Normal 163" xfId="3445" xr:uid="{00000000-0005-0000-0000-0000780D0000}"/>
    <cellStyle name="Normal 164" xfId="3446" xr:uid="{00000000-0005-0000-0000-0000790D0000}"/>
    <cellStyle name="Normal 165" xfId="3447" xr:uid="{00000000-0005-0000-0000-00007A0D0000}"/>
    <cellStyle name="Normal 166" xfId="3448" xr:uid="{00000000-0005-0000-0000-00007B0D0000}"/>
    <cellStyle name="Normal 167" xfId="3449" xr:uid="{00000000-0005-0000-0000-00007C0D0000}"/>
    <cellStyle name="Normal 168" xfId="3450" xr:uid="{00000000-0005-0000-0000-00007D0D0000}"/>
    <cellStyle name="Normal 169" xfId="3451" xr:uid="{00000000-0005-0000-0000-00007E0D0000}"/>
    <cellStyle name="Normal 17" xfId="3452" xr:uid="{00000000-0005-0000-0000-00007F0D0000}"/>
    <cellStyle name="Normal 170" xfId="3453" xr:uid="{00000000-0005-0000-0000-0000800D0000}"/>
    <cellStyle name="Normal 171" xfId="3454" xr:uid="{00000000-0005-0000-0000-0000810D0000}"/>
    <cellStyle name="Normal 172" xfId="3455" xr:uid="{00000000-0005-0000-0000-0000820D0000}"/>
    <cellStyle name="Normal 173" xfId="3456" xr:uid="{00000000-0005-0000-0000-0000830D0000}"/>
    <cellStyle name="Normal 174" xfId="3457" xr:uid="{00000000-0005-0000-0000-0000840D0000}"/>
    <cellStyle name="Normal 175" xfId="3458" xr:uid="{00000000-0005-0000-0000-0000850D0000}"/>
    <cellStyle name="Normal 176" xfId="3459" xr:uid="{00000000-0005-0000-0000-0000860D0000}"/>
    <cellStyle name="Normal 177" xfId="3460" xr:uid="{00000000-0005-0000-0000-0000870D0000}"/>
    <cellStyle name="Normal 178" xfId="3461" xr:uid="{00000000-0005-0000-0000-0000880D0000}"/>
    <cellStyle name="Normal 179" xfId="3462" xr:uid="{00000000-0005-0000-0000-0000890D0000}"/>
    <cellStyle name="Normal 18" xfId="3463" xr:uid="{00000000-0005-0000-0000-00008A0D0000}"/>
    <cellStyle name="Normal 180" xfId="3464" xr:uid="{00000000-0005-0000-0000-00008B0D0000}"/>
    <cellStyle name="Normal 181" xfId="3465" xr:uid="{00000000-0005-0000-0000-00008C0D0000}"/>
    <cellStyle name="Normal 182" xfId="3466" xr:uid="{00000000-0005-0000-0000-00008D0D0000}"/>
    <cellStyle name="Normal 183" xfId="3467" xr:uid="{00000000-0005-0000-0000-00008E0D0000}"/>
    <cellStyle name="Normal 184" xfId="3468" xr:uid="{00000000-0005-0000-0000-00008F0D0000}"/>
    <cellStyle name="Normal 185" xfId="3469" xr:uid="{00000000-0005-0000-0000-0000900D0000}"/>
    <cellStyle name="Normal 186" xfId="3470" xr:uid="{00000000-0005-0000-0000-0000910D0000}"/>
    <cellStyle name="Normal 187" xfId="3471" xr:uid="{00000000-0005-0000-0000-0000920D0000}"/>
    <cellStyle name="Normal 188" xfId="3472" xr:uid="{00000000-0005-0000-0000-0000930D0000}"/>
    <cellStyle name="Normal 189" xfId="5176" xr:uid="{00000000-0005-0000-0000-0000940D0000}"/>
    <cellStyle name="Normal 189 2" xfId="3473" xr:uid="{00000000-0005-0000-0000-0000950D0000}"/>
    <cellStyle name="Normal 19" xfId="3474" xr:uid="{00000000-0005-0000-0000-0000960D0000}"/>
    <cellStyle name="Normal 190 2" xfId="3475" xr:uid="{00000000-0005-0000-0000-0000970D0000}"/>
    <cellStyle name="Normal 191 2" xfId="3476" xr:uid="{00000000-0005-0000-0000-0000980D0000}"/>
    <cellStyle name="Normal 192 2" xfId="3477" xr:uid="{00000000-0005-0000-0000-0000990D0000}"/>
    <cellStyle name="Normal 2" xfId="3478" xr:uid="{00000000-0005-0000-0000-00009A0D0000}"/>
    <cellStyle name="Normal 2 2" xfId="3479" xr:uid="{00000000-0005-0000-0000-00009B0D0000}"/>
    <cellStyle name="Normal 2 3" xfId="3480" xr:uid="{00000000-0005-0000-0000-00009C0D0000}"/>
    <cellStyle name="Normal 2 3 10" xfId="3481" xr:uid="{00000000-0005-0000-0000-00009D0D0000}"/>
    <cellStyle name="Normal 2 3 11" xfId="3482" xr:uid="{00000000-0005-0000-0000-00009E0D0000}"/>
    <cellStyle name="Normal 2 3 12" xfId="3483" xr:uid="{00000000-0005-0000-0000-00009F0D0000}"/>
    <cellStyle name="Normal 2 3 13" xfId="3484" xr:uid="{00000000-0005-0000-0000-0000A00D0000}"/>
    <cellStyle name="Normal 2 3 14" xfId="3485" xr:uid="{00000000-0005-0000-0000-0000A10D0000}"/>
    <cellStyle name="Normal 2 3 15" xfId="3486" xr:uid="{00000000-0005-0000-0000-0000A20D0000}"/>
    <cellStyle name="Normal 2 3 2" xfId="3487" xr:uid="{00000000-0005-0000-0000-0000A30D0000}"/>
    <cellStyle name="Normal 2 3 3" xfId="3488" xr:uid="{00000000-0005-0000-0000-0000A40D0000}"/>
    <cellStyle name="Normal 2 3 4" xfId="3489" xr:uid="{00000000-0005-0000-0000-0000A50D0000}"/>
    <cellStyle name="Normal 2 3 5" xfId="3490" xr:uid="{00000000-0005-0000-0000-0000A60D0000}"/>
    <cellStyle name="Normal 2 3 6" xfId="3491" xr:uid="{00000000-0005-0000-0000-0000A70D0000}"/>
    <cellStyle name="Normal 2 3 7" xfId="3492" xr:uid="{00000000-0005-0000-0000-0000A80D0000}"/>
    <cellStyle name="Normal 2 3 8" xfId="3493" xr:uid="{00000000-0005-0000-0000-0000A90D0000}"/>
    <cellStyle name="Normal 2 3 9" xfId="3494" xr:uid="{00000000-0005-0000-0000-0000AA0D0000}"/>
    <cellStyle name="Normal 2 4" xfId="3495" xr:uid="{00000000-0005-0000-0000-0000AB0D0000}"/>
    <cellStyle name="Normal 2 4 2" xfId="3496" xr:uid="{00000000-0005-0000-0000-0000AC0D0000}"/>
    <cellStyle name="Normal 2 5" xfId="3497" xr:uid="{00000000-0005-0000-0000-0000AD0D0000}"/>
    <cellStyle name="Normal 2 6" xfId="3498" xr:uid="{00000000-0005-0000-0000-0000AE0D0000}"/>
    <cellStyle name="Normal 2 7" xfId="3499" xr:uid="{00000000-0005-0000-0000-0000AF0D0000}"/>
    <cellStyle name="Normal 2 8" xfId="3500" xr:uid="{00000000-0005-0000-0000-0000B00D0000}"/>
    <cellStyle name="Normal 2_(03) Série das varições_2014-2015" xfId="3501" xr:uid="{00000000-0005-0000-0000-0000B10D0000}"/>
    <cellStyle name="Normal 20" xfId="3502" xr:uid="{00000000-0005-0000-0000-0000B20D0000}"/>
    <cellStyle name="Normal 21" xfId="3503" xr:uid="{00000000-0005-0000-0000-0000B30D0000}"/>
    <cellStyle name="Normal 22" xfId="3504" xr:uid="{00000000-0005-0000-0000-0000B40D0000}"/>
    <cellStyle name="Normal 23" xfId="3505" xr:uid="{00000000-0005-0000-0000-0000B50D0000}"/>
    <cellStyle name="Normal 24" xfId="3506" xr:uid="{00000000-0005-0000-0000-0000B60D0000}"/>
    <cellStyle name="Normal 25" xfId="3507" xr:uid="{00000000-0005-0000-0000-0000B70D0000}"/>
    <cellStyle name="Normal 26" xfId="3508" xr:uid="{00000000-0005-0000-0000-0000B80D0000}"/>
    <cellStyle name="Normal 27" xfId="3509" xr:uid="{00000000-0005-0000-0000-0000B90D0000}"/>
    <cellStyle name="Normal 28" xfId="3510" xr:uid="{00000000-0005-0000-0000-0000BA0D0000}"/>
    <cellStyle name="Normal 29" xfId="3511" xr:uid="{00000000-0005-0000-0000-0000BB0D0000}"/>
    <cellStyle name="Normal 3" xfId="3512" xr:uid="{00000000-0005-0000-0000-0000BC0D0000}"/>
    <cellStyle name="Normal 3 10" xfId="3513" xr:uid="{00000000-0005-0000-0000-0000BD0D0000}"/>
    <cellStyle name="Normal 3 11" xfId="3514" xr:uid="{00000000-0005-0000-0000-0000BE0D0000}"/>
    <cellStyle name="Normal 3 12" xfId="3515" xr:uid="{00000000-0005-0000-0000-0000BF0D0000}"/>
    <cellStyle name="Normal 3 13" xfId="3516" xr:uid="{00000000-0005-0000-0000-0000C00D0000}"/>
    <cellStyle name="Normal 3 14" xfId="3517" xr:uid="{00000000-0005-0000-0000-0000C10D0000}"/>
    <cellStyle name="Normal 3 15" xfId="3518" xr:uid="{00000000-0005-0000-0000-0000C20D0000}"/>
    <cellStyle name="Normal 3 2" xfId="3519" xr:uid="{00000000-0005-0000-0000-0000C30D0000}"/>
    <cellStyle name="Normal 3 3" xfId="3520" xr:uid="{00000000-0005-0000-0000-0000C40D0000}"/>
    <cellStyle name="Normal 3 4" xfId="3521" xr:uid="{00000000-0005-0000-0000-0000C50D0000}"/>
    <cellStyle name="Normal 3 5" xfId="3522" xr:uid="{00000000-0005-0000-0000-0000C60D0000}"/>
    <cellStyle name="Normal 3 6" xfId="3523" xr:uid="{00000000-0005-0000-0000-0000C70D0000}"/>
    <cellStyle name="Normal 3 7" xfId="3524" xr:uid="{00000000-0005-0000-0000-0000C80D0000}"/>
    <cellStyle name="Normal 3 8" xfId="3525" xr:uid="{00000000-0005-0000-0000-0000C90D0000}"/>
    <cellStyle name="Normal 3 9" xfId="3526" xr:uid="{00000000-0005-0000-0000-0000CA0D0000}"/>
    <cellStyle name="Normal 30" xfId="3527" xr:uid="{00000000-0005-0000-0000-0000CB0D0000}"/>
    <cellStyle name="Normal 31" xfId="3528" xr:uid="{00000000-0005-0000-0000-0000CC0D0000}"/>
    <cellStyle name="Normal 32" xfId="3529" xr:uid="{00000000-0005-0000-0000-0000CD0D0000}"/>
    <cellStyle name="Normal 33" xfId="3530" xr:uid="{00000000-0005-0000-0000-0000CE0D0000}"/>
    <cellStyle name="Normal 34" xfId="3531" xr:uid="{00000000-0005-0000-0000-0000CF0D0000}"/>
    <cellStyle name="Normal 35" xfId="3532" xr:uid="{00000000-0005-0000-0000-0000D00D0000}"/>
    <cellStyle name="Normal 36" xfId="3533" xr:uid="{00000000-0005-0000-0000-0000D10D0000}"/>
    <cellStyle name="Normal 37" xfId="3534" xr:uid="{00000000-0005-0000-0000-0000D20D0000}"/>
    <cellStyle name="Normal 38" xfId="3535" xr:uid="{00000000-0005-0000-0000-0000D30D0000}"/>
    <cellStyle name="Normal 39" xfId="3536" xr:uid="{00000000-0005-0000-0000-0000D40D0000}"/>
    <cellStyle name="Normal 4" xfId="3537" xr:uid="{00000000-0005-0000-0000-0000D50D0000}"/>
    <cellStyle name="Normal 4 2" xfId="3538" xr:uid="{00000000-0005-0000-0000-0000D60D0000}"/>
    <cellStyle name="Normal 4_(03) Série das varições_2014-2015" xfId="3539" xr:uid="{00000000-0005-0000-0000-0000D70D0000}"/>
    <cellStyle name="Normal 40" xfId="3540" xr:uid="{00000000-0005-0000-0000-0000D80D0000}"/>
    <cellStyle name="Normal 41" xfId="3541" xr:uid="{00000000-0005-0000-0000-0000D90D0000}"/>
    <cellStyle name="Normal 42" xfId="3542" xr:uid="{00000000-0005-0000-0000-0000DA0D0000}"/>
    <cellStyle name="Normal 43" xfId="3543" xr:uid="{00000000-0005-0000-0000-0000DB0D0000}"/>
    <cellStyle name="Normal 44" xfId="3544" xr:uid="{00000000-0005-0000-0000-0000DC0D0000}"/>
    <cellStyle name="Normal 45" xfId="3545" xr:uid="{00000000-0005-0000-0000-0000DD0D0000}"/>
    <cellStyle name="Normal 46" xfId="3546" xr:uid="{00000000-0005-0000-0000-0000DE0D0000}"/>
    <cellStyle name="Normal 47" xfId="3547" xr:uid="{00000000-0005-0000-0000-0000DF0D0000}"/>
    <cellStyle name="Normal 48" xfId="3548" xr:uid="{00000000-0005-0000-0000-0000E00D0000}"/>
    <cellStyle name="Normal 49" xfId="3549" xr:uid="{00000000-0005-0000-0000-0000E10D0000}"/>
    <cellStyle name="Normal 5" xfId="3550" xr:uid="{00000000-0005-0000-0000-0000E20D0000}"/>
    <cellStyle name="Normal 5 10" xfId="3551" xr:uid="{00000000-0005-0000-0000-0000E30D0000}"/>
    <cellStyle name="Normal 5 11" xfId="3552" xr:uid="{00000000-0005-0000-0000-0000E40D0000}"/>
    <cellStyle name="Normal 5 12" xfId="3553" xr:uid="{00000000-0005-0000-0000-0000E50D0000}"/>
    <cellStyle name="Normal 5 13" xfId="3554" xr:uid="{00000000-0005-0000-0000-0000E60D0000}"/>
    <cellStyle name="Normal 5 14" xfId="3555" xr:uid="{00000000-0005-0000-0000-0000E70D0000}"/>
    <cellStyle name="Normal 5 15" xfId="3556" xr:uid="{00000000-0005-0000-0000-0000E80D0000}"/>
    <cellStyle name="Normal 5 16" xfId="3557" xr:uid="{00000000-0005-0000-0000-0000E90D0000}"/>
    <cellStyle name="Normal 5 2" xfId="3558" xr:uid="{00000000-0005-0000-0000-0000EA0D0000}"/>
    <cellStyle name="Normal 5 2 10" xfId="3559" xr:uid="{00000000-0005-0000-0000-0000EB0D0000}"/>
    <cellStyle name="Normal 5 2 11" xfId="3560" xr:uid="{00000000-0005-0000-0000-0000EC0D0000}"/>
    <cellStyle name="Normal 5 2 12" xfId="3561" xr:uid="{00000000-0005-0000-0000-0000ED0D0000}"/>
    <cellStyle name="Normal 5 2 13" xfId="3562" xr:uid="{00000000-0005-0000-0000-0000EE0D0000}"/>
    <cellStyle name="Normal 5 2 14" xfId="3563" xr:uid="{00000000-0005-0000-0000-0000EF0D0000}"/>
    <cellStyle name="Normal 5 2 15" xfId="3564" xr:uid="{00000000-0005-0000-0000-0000F00D0000}"/>
    <cellStyle name="Normal 5 2 2" xfId="3565" xr:uid="{00000000-0005-0000-0000-0000F10D0000}"/>
    <cellStyle name="Normal 5 2 3" xfId="3566" xr:uid="{00000000-0005-0000-0000-0000F20D0000}"/>
    <cellStyle name="Normal 5 2 4" xfId="3567" xr:uid="{00000000-0005-0000-0000-0000F30D0000}"/>
    <cellStyle name="Normal 5 2 5" xfId="3568" xr:uid="{00000000-0005-0000-0000-0000F40D0000}"/>
    <cellStyle name="Normal 5 2 6" xfId="3569" xr:uid="{00000000-0005-0000-0000-0000F50D0000}"/>
    <cellStyle name="Normal 5 2 7" xfId="3570" xr:uid="{00000000-0005-0000-0000-0000F60D0000}"/>
    <cellStyle name="Normal 5 2 8" xfId="3571" xr:uid="{00000000-0005-0000-0000-0000F70D0000}"/>
    <cellStyle name="Normal 5 2 9" xfId="3572" xr:uid="{00000000-0005-0000-0000-0000F80D0000}"/>
    <cellStyle name="Normal 5 3" xfId="3573" xr:uid="{00000000-0005-0000-0000-0000F90D0000}"/>
    <cellStyle name="Normal 5 4" xfId="3574" xr:uid="{00000000-0005-0000-0000-0000FA0D0000}"/>
    <cellStyle name="Normal 5 5" xfId="3575" xr:uid="{00000000-0005-0000-0000-0000FB0D0000}"/>
    <cellStyle name="Normal 5 6" xfId="3576" xr:uid="{00000000-0005-0000-0000-0000FC0D0000}"/>
    <cellStyle name="Normal 5 7" xfId="3577" xr:uid="{00000000-0005-0000-0000-0000FD0D0000}"/>
    <cellStyle name="Normal 5 8" xfId="3578" xr:uid="{00000000-0005-0000-0000-0000FE0D0000}"/>
    <cellStyle name="Normal 5 9" xfId="3579" xr:uid="{00000000-0005-0000-0000-0000FF0D0000}"/>
    <cellStyle name="Normal 50" xfId="3580" xr:uid="{00000000-0005-0000-0000-0000000E0000}"/>
    <cellStyle name="Normal 51" xfId="3581" xr:uid="{00000000-0005-0000-0000-0000010E0000}"/>
    <cellStyle name="Normal 52" xfId="3582" xr:uid="{00000000-0005-0000-0000-0000020E0000}"/>
    <cellStyle name="Normal 53" xfId="3583" xr:uid="{00000000-0005-0000-0000-0000030E0000}"/>
    <cellStyle name="Normal 54" xfId="3584" xr:uid="{00000000-0005-0000-0000-0000040E0000}"/>
    <cellStyle name="Normal 55" xfId="3585" xr:uid="{00000000-0005-0000-0000-0000050E0000}"/>
    <cellStyle name="Normal 56" xfId="3586" xr:uid="{00000000-0005-0000-0000-0000060E0000}"/>
    <cellStyle name="Normal 57" xfId="3587" xr:uid="{00000000-0005-0000-0000-0000070E0000}"/>
    <cellStyle name="Normal 58" xfId="3588" xr:uid="{00000000-0005-0000-0000-0000080E0000}"/>
    <cellStyle name="Normal 59" xfId="3589" xr:uid="{00000000-0005-0000-0000-0000090E0000}"/>
    <cellStyle name="Normal 6" xfId="3590" xr:uid="{00000000-0005-0000-0000-00000A0E0000}"/>
    <cellStyle name="Normal 6 10" xfId="3591" xr:uid="{00000000-0005-0000-0000-00000B0E0000}"/>
    <cellStyle name="Normal 6 11" xfId="3592" xr:uid="{00000000-0005-0000-0000-00000C0E0000}"/>
    <cellStyle name="Normal 6 12" xfId="3593" xr:uid="{00000000-0005-0000-0000-00000D0E0000}"/>
    <cellStyle name="Normal 6 13" xfId="3594" xr:uid="{00000000-0005-0000-0000-00000E0E0000}"/>
    <cellStyle name="Normal 6 14" xfId="3595" xr:uid="{00000000-0005-0000-0000-00000F0E0000}"/>
    <cellStyle name="Normal 6 15" xfId="3596" xr:uid="{00000000-0005-0000-0000-0000100E0000}"/>
    <cellStyle name="Normal 6 2" xfId="3597" xr:uid="{00000000-0005-0000-0000-0000110E0000}"/>
    <cellStyle name="Normal 6 3" xfId="3598" xr:uid="{00000000-0005-0000-0000-0000120E0000}"/>
    <cellStyle name="Normal 6 4" xfId="3599" xr:uid="{00000000-0005-0000-0000-0000130E0000}"/>
    <cellStyle name="Normal 6 5" xfId="3600" xr:uid="{00000000-0005-0000-0000-0000140E0000}"/>
    <cellStyle name="Normal 6 6" xfId="3601" xr:uid="{00000000-0005-0000-0000-0000150E0000}"/>
    <cellStyle name="Normal 6 7" xfId="3602" xr:uid="{00000000-0005-0000-0000-0000160E0000}"/>
    <cellStyle name="Normal 6 8" xfId="3603" xr:uid="{00000000-0005-0000-0000-0000170E0000}"/>
    <cellStyle name="Normal 6 9" xfId="3604" xr:uid="{00000000-0005-0000-0000-0000180E0000}"/>
    <cellStyle name="Normal 60" xfId="3605" xr:uid="{00000000-0005-0000-0000-0000190E0000}"/>
    <cellStyle name="Normal 61" xfId="3606" xr:uid="{00000000-0005-0000-0000-00001A0E0000}"/>
    <cellStyle name="Normal 62" xfId="3607" xr:uid="{00000000-0005-0000-0000-00001B0E0000}"/>
    <cellStyle name="Normal 63" xfId="3608" xr:uid="{00000000-0005-0000-0000-00001C0E0000}"/>
    <cellStyle name="Normal 64" xfId="3609" xr:uid="{00000000-0005-0000-0000-00001D0E0000}"/>
    <cellStyle name="Normal 65" xfId="3610" xr:uid="{00000000-0005-0000-0000-00001E0E0000}"/>
    <cellStyle name="Normal 66" xfId="3611" xr:uid="{00000000-0005-0000-0000-00001F0E0000}"/>
    <cellStyle name="Normal 67" xfId="3612" xr:uid="{00000000-0005-0000-0000-0000200E0000}"/>
    <cellStyle name="Normal 68" xfId="3613" xr:uid="{00000000-0005-0000-0000-0000210E0000}"/>
    <cellStyle name="Normal 69" xfId="3614" xr:uid="{00000000-0005-0000-0000-0000220E0000}"/>
    <cellStyle name="Normal 7" xfId="3615" xr:uid="{00000000-0005-0000-0000-0000230E0000}"/>
    <cellStyle name="Normal 7 2" xfId="3616" xr:uid="{00000000-0005-0000-0000-0000240E0000}"/>
    <cellStyle name="Normal 7_(03) Série das varições_2014-2015" xfId="3617" xr:uid="{00000000-0005-0000-0000-0000250E0000}"/>
    <cellStyle name="Normal 70" xfId="3618" xr:uid="{00000000-0005-0000-0000-0000260E0000}"/>
    <cellStyle name="Normal 71" xfId="3619" xr:uid="{00000000-0005-0000-0000-0000270E0000}"/>
    <cellStyle name="Normal 72" xfId="3620" xr:uid="{00000000-0005-0000-0000-0000280E0000}"/>
    <cellStyle name="Normal 73" xfId="3621" xr:uid="{00000000-0005-0000-0000-0000290E0000}"/>
    <cellStyle name="Normal 74" xfId="3622" xr:uid="{00000000-0005-0000-0000-00002A0E0000}"/>
    <cellStyle name="Normal 75" xfId="3623" xr:uid="{00000000-0005-0000-0000-00002B0E0000}"/>
    <cellStyle name="Normal 76" xfId="3624" xr:uid="{00000000-0005-0000-0000-00002C0E0000}"/>
    <cellStyle name="Normal 77" xfId="3625" xr:uid="{00000000-0005-0000-0000-00002D0E0000}"/>
    <cellStyle name="Normal 78" xfId="3626" xr:uid="{00000000-0005-0000-0000-00002E0E0000}"/>
    <cellStyle name="Normal 79" xfId="3627" xr:uid="{00000000-0005-0000-0000-00002F0E0000}"/>
    <cellStyle name="Normal 8" xfId="3628" xr:uid="{00000000-0005-0000-0000-0000300E0000}"/>
    <cellStyle name="Normal 80" xfId="3629" xr:uid="{00000000-0005-0000-0000-0000310E0000}"/>
    <cellStyle name="Normal 81" xfId="3630" xr:uid="{00000000-0005-0000-0000-0000320E0000}"/>
    <cellStyle name="Normal 82" xfId="3631" xr:uid="{00000000-0005-0000-0000-0000330E0000}"/>
    <cellStyle name="Normal 83" xfId="3632" xr:uid="{00000000-0005-0000-0000-0000340E0000}"/>
    <cellStyle name="Normal 84" xfId="3633" xr:uid="{00000000-0005-0000-0000-0000350E0000}"/>
    <cellStyle name="Normal 85" xfId="3634" xr:uid="{00000000-0005-0000-0000-0000360E0000}"/>
    <cellStyle name="Normal 86" xfId="3635" xr:uid="{00000000-0005-0000-0000-0000370E0000}"/>
    <cellStyle name="Normal 87" xfId="3636" xr:uid="{00000000-0005-0000-0000-0000380E0000}"/>
    <cellStyle name="Normal 88" xfId="3637" xr:uid="{00000000-0005-0000-0000-0000390E0000}"/>
    <cellStyle name="Normal 89" xfId="3638" xr:uid="{00000000-0005-0000-0000-00003A0E0000}"/>
    <cellStyle name="Normal 9" xfId="3639" xr:uid="{00000000-0005-0000-0000-00003B0E0000}"/>
    <cellStyle name="Normal 90" xfId="3640" xr:uid="{00000000-0005-0000-0000-00003C0E0000}"/>
    <cellStyle name="Normal 91" xfId="3641" xr:uid="{00000000-0005-0000-0000-00003D0E0000}"/>
    <cellStyle name="Normal 92" xfId="3642" xr:uid="{00000000-0005-0000-0000-00003E0E0000}"/>
    <cellStyle name="Normal 93" xfId="3643" xr:uid="{00000000-0005-0000-0000-00003F0E0000}"/>
    <cellStyle name="Normal 94" xfId="3644" xr:uid="{00000000-0005-0000-0000-0000400E0000}"/>
    <cellStyle name="Normal 95" xfId="3645" xr:uid="{00000000-0005-0000-0000-0000410E0000}"/>
    <cellStyle name="Normal 96" xfId="3646" xr:uid="{00000000-0005-0000-0000-0000420E0000}"/>
    <cellStyle name="Normal 97" xfId="3647" xr:uid="{00000000-0005-0000-0000-0000430E0000}"/>
    <cellStyle name="Normal 98" xfId="3648" xr:uid="{00000000-0005-0000-0000-0000440E0000}"/>
    <cellStyle name="Normal 99" xfId="3649" xr:uid="{00000000-0005-0000-0000-0000450E0000}"/>
    <cellStyle name="Nota 10" xfId="3650" xr:uid="{00000000-0005-0000-0000-0000460E0000}"/>
    <cellStyle name="Nota 11" xfId="3651" xr:uid="{00000000-0005-0000-0000-0000470E0000}"/>
    <cellStyle name="Nota 12" xfId="3652" xr:uid="{00000000-0005-0000-0000-0000480E0000}"/>
    <cellStyle name="Nota 13" xfId="3653" xr:uid="{00000000-0005-0000-0000-0000490E0000}"/>
    <cellStyle name="Nota 14" xfId="3654" xr:uid="{00000000-0005-0000-0000-00004A0E0000}"/>
    <cellStyle name="Nota 15" xfId="3655" xr:uid="{00000000-0005-0000-0000-00004B0E0000}"/>
    <cellStyle name="Nota 16" xfId="3656" xr:uid="{00000000-0005-0000-0000-00004C0E0000}"/>
    <cellStyle name="Nota 17" xfId="3657" xr:uid="{00000000-0005-0000-0000-00004D0E0000}"/>
    <cellStyle name="Nota 18" xfId="3658" xr:uid="{00000000-0005-0000-0000-00004E0E0000}"/>
    <cellStyle name="Nota 19" xfId="3659" xr:uid="{00000000-0005-0000-0000-00004F0E0000}"/>
    <cellStyle name="Nota 2" xfId="3660" xr:uid="{00000000-0005-0000-0000-0000500E0000}"/>
    <cellStyle name="Nota 2 2" xfId="3661" xr:uid="{00000000-0005-0000-0000-0000510E0000}"/>
    <cellStyle name="Nota 2 2 2" xfId="3662" xr:uid="{00000000-0005-0000-0000-0000520E0000}"/>
    <cellStyle name="Nota 2 3" xfId="3663" xr:uid="{00000000-0005-0000-0000-0000530E0000}"/>
    <cellStyle name="Nota 2 4" xfId="3664" xr:uid="{00000000-0005-0000-0000-0000540E0000}"/>
    <cellStyle name="Nota 2 5" xfId="3665" xr:uid="{00000000-0005-0000-0000-0000550E0000}"/>
    <cellStyle name="Nota 2 6" xfId="3666" xr:uid="{00000000-0005-0000-0000-0000560E0000}"/>
    <cellStyle name="Nota 2 7" xfId="3667" xr:uid="{00000000-0005-0000-0000-0000570E0000}"/>
    <cellStyle name="Nota 20" xfId="3668" xr:uid="{00000000-0005-0000-0000-0000580E0000}"/>
    <cellStyle name="Nota 21" xfId="3669" xr:uid="{00000000-0005-0000-0000-0000590E0000}"/>
    <cellStyle name="Nota 22" xfId="3670" xr:uid="{00000000-0005-0000-0000-00005A0E0000}"/>
    <cellStyle name="Nota 23" xfId="3671" xr:uid="{00000000-0005-0000-0000-00005B0E0000}"/>
    <cellStyle name="Nota 24" xfId="3672" xr:uid="{00000000-0005-0000-0000-00005C0E0000}"/>
    <cellStyle name="Nota 25" xfId="3673" xr:uid="{00000000-0005-0000-0000-00005D0E0000}"/>
    <cellStyle name="Nota 26" xfId="3674" xr:uid="{00000000-0005-0000-0000-00005E0E0000}"/>
    <cellStyle name="Nota 27" xfId="3675" xr:uid="{00000000-0005-0000-0000-00005F0E0000}"/>
    <cellStyle name="Nota 28" xfId="3676" xr:uid="{00000000-0005-0000-0000-0000600E0000}"/>
    <cellStyle name="Nota 29" xfId="3677" xr:uid="{00000000-0005-0000-0000-0000610E0000}"/>
    <cellStyle name="Nota 3" xfId="3678" xr:uid="{00000000-0005-0000-0000-0000620E0000}"/>
    <cellStyle name="Nota 30" xfId="3679" xr:uid="{00000000-0005-0000-0000-0000630E0000}"/>
    <cellStyle name="Nota 31" xfId="3680" xr:uid="{00000000-0005-0000-0000-0000640E0000}"/>
    <cellStyle name="Nota 32" xfId="3681" xr:uid="{00000000-0005-0000-0000-0000650E0000}"/>
    <cellStyle name="Nota 33" xfId="3682" xr:uid="{00000000-0005-0000-0000-0000660E0000}"/>
    <cellStyle name="Nota 34" xfId="3683" xr:uid="{00000000-0005-0000-0000-0000670E0000}"/>
    <cellStyle name="Nota 35" xfId="3684" xr:uid="{00000000-0005-0000-0000-0000680E0000}"/>
    <cellStyle name="Nota 36" xfId="3685" xr:uid="{00000000-0005-0000-0000-0000690E0000}"/>
    <cellStyle name="Nota 37" xfId="3686" xr:uid="{00000000-0005-0000-0000-00006A0E0000}"/>
    <cellStyle name="Nota 38" xfId="3687" xr:uid="{00000000-0005-0000-0000-00006B0E0000}"/>
    <cellStyle name="Nota 39" xfId="3688" xr:uid="{00000000-0005-0000-0000-00006C0E0000}"/>
    <cellStyle name="Nota 4" xfId="3689" xr:uid="{00000000-0005-0000-0000-00006D0E0000}"/>
    <cellStyle name="Nota 40" xfId="3690" xr:uid="{00000000-0005-0000-0000-00006E0E0000}"/>
    <cellStyle name="Nota 41" xfId="3691" xr:uid="{00000000-0005-0000-0000-00006F0E0000}"/>
    <cellStyle name="Nota 42" xfId="3692" xr:uid="{00000000-0005-0000-0000-0000700E0000}"/>
    <cellStyle name="Nota 43" xfId="3693" xr:uid="{00000000-0005-0000-0000-0000710E0000}"/>
    <cellStyle name="Nota 44" xfId="3694" xr:uid="{00000000-0005-0000-0000-0000720E0000}"/>
    <cellStyle name="Nota 45" xfId="3695" xr:uid="{00000000-0005-0000-0000-0000730E0000}"/>
    <cellStyle name="Nota 46" xfId="3696" xr:uid="{00000000-0005-0000-0000-0000740E0000}"/>
    <cellStyle name="Nota 47" xfId="3697" xr:uid="{00000000-0005-0000-0000-0000750E0000}"/>
    <cellStyle name="Nota 48" xfId="3698" xr:uid="{00000000-0005-0000-0000-0000760E0000}"/>
    <cellStyle name="Nota 49" xfId="3699" xr:uid="{00000000-0005-0000-0000-0000770E0000}"/>
    <cellStyle name="Nota 5" xfId="3700" xr:uid="{00000000-0005-0000-0000-0000780E0000}"/>
    <cellStyle name="Nota 50" xfId="3701" xr:uid="{00000000-0005-0000-0000-0000790E0000}"/>
    <cellStyle name="Nota 51" xfId="3702" xr:uid="{00000000-0005-0000-0000-00007A0E0000}"/>
    <cellStyle name="Nota 52" xfId="3703" xr:uid="{00000000-0005-0000-0000-00007B0E0000}"/>
    <cellStyle name="Nota 53" xfId="3704" xr:uid="{00000000-0005-0000-0000-00007C0E0000}"/>
    <cellStyle name="Nota 54" xfId="3705" xr:uid="{00000000-0005-0000-0000-00007D0E0000}"/>
    <cellStyle name="Nota 6" xfId="3706" xr:uid="{00000000-0005-0000-0000-00007E0E0000}"/>
    <cellStyle name="Nota 7" xfId="3707" xr:uid="{00000000-0005-0000-0000-00007F0E0000}"/>
    <cellStyle name="Nota 8" xfId="3708" xr:uid="{00000000-0005-0000-0000-0000800E0000}"/>
    <cellStyle name="Nota 9" xfId="3709" xr:uid="{00000000-0005-0000-0000-0000810E0000}"/>
    <cellStyle name="Note" xfId="3710" xr:uid="{00000000-0005-0000-0000-0000820E0000}"/>
    <cellStyle name="Note 10" xfId="3711" xr:uid="{00000000-0005-0000-0000-0000830E0000}"/>
    <cellStyle name="Note 11" xfId="3712" xr:uid="{00000000-0005-0000-0000-0000840E0000}"/>
    <cellStyle name="Note 12" xfId="3713" xr:uid="{00000000-0005-0000-0000-0000850E0000}"/>
    <cellStyle name="Note 13" xfId="3714" xr:uid="{00000000-0005-0000-0000-0000860E0000}"/>
    <cellStyle name="Note 14" xfId="3715" xr:uid="{00000000-0005-0000-0000-0000870E0000}"/>
    <cellStyle name="Note 15" xfId="3716" xr:uid="{00000000-0005-0000-0000-0000880E0000}"/>
    <cellStyle name="Note 16" xfId="3717" xr:uid="{00000000-0005-0000-0000-0000890E0000}"/>
    <cellStyle name="Note 17" xfId="3718" xr:uid="{00000000-0005-0000-0000-00008A0E0000}"/>
    <cellStyle name="Note 18" xfId="3719" xr:uid="{00000000-0005-0000-0000-00008B0E0000}"/>
    <cellStyle name="Note 19" xfId="3720" xr:uid="{00000000-0005-0000-0000-00008C0E0000}"/>
    <cellStyle name="Note 2" xfId="3721" xr:uid="{00000000-0005-0000-0000-00008D0E0000}"/>
    <cellStyle name="Note 2 10" xfId="3722" xr:uid="{00000000-0005-0000-0000-00008E0E0000}"/>
    <cellStyle name="Note 2 11" xfId="3723" xr:uid="{00000000-0005-0000-0000-00008F0E0000}"/>
    <cellStyle name="Note 2 12" xfId="3724" xr:uid="{00000000-0005-0000-0000-0000900E0000}"/>
    <cellStyle name="Note 2 13" xfId="3725" xr:uid="{00000000-0005-0000-0000-0000910E0000}"/>
    <cellStyle name="Note 2 14" xfId="3726" xr:uid="{00000000-0005-0000-0000-0000920E0000}"/>
    <cellStyle name="Note 2 15" xfId="3727" xr:uid="{00000000-0005-0000-0000-0000930E0000}"/>
    <cellStyle name="Note 2 2" xfId="3728" xr:uid="{00000000-0005-0000-0000-0000940E0000}"/>
    <cellStyle name="Note 2 3" xfId="3729" xr:uid="{00000000-0005-0000-0000-0000950E0000}"/>
    <cellStyle name="Note 2 4" xfId="3730" xr:uid="{00000000-0005-0000-0000-0000960E0000}"/>
    <cellStyle name="Note 2 5" xfId="3731" xr:uid="{00000000-0005-0000-0000-0000970E0000}"/>
    <cellStyle name="Note 2 6" xfId="3732" xr:uid="{00000000-0005-0000-0000-0000980E0000}"/>
    <cellStyle name="Note 2 7" xfId="3733" xr:uid="{00000000-0005-0000-0000-0000990E0000}"/>
    <cellStyle name="Note 2 8" xfId="3734" xr:uid="{00000000-0005-0000-0000-00009A0E0000}"/>
    <cellStyle name="Note 2 9" xfId="3735" xr:uid="{00000000-0005-0000-0000-00009B0E0000}"/>
    <cellStyle name="Note 20" xfId="3736" xr:uid="{00000000-0005-0000-0000-00009C0E0000}"/>
    <cellStyle name="Note 21" xfId="3737" xr:uid="{00000000-0005-0000-0000-00009D0E0000}"/>
    <cellStyle name="Note 22" xfId="3738" xr:uid="{00000000-0005-0000-0000-00009E0E0000}"/>
    <cellStyle name="Note 23" xfId="3739" xr:uid="{00000000-0005-0000-0000-00009F0E0000}"/>
    <cellStyle name="Note 24" xfId="3740" xr:uid="{00000000-0005-0000-0000-0000A00E0000}"/>
    <cellStyle name="Note 25" xfId="3741" xr:uid="{00000000-0005-0000-0000-0000A10E0000}"/>
    <cellStyle name="Note 26" xfId="3742" xr:uid="{00000000-0005-0000-0000-0000A20E0000}"/>
    <cellStyle name="Note 27" xfId="3743" xr:uid="{00000000-0005-0000-0000-0000A30E0000}"/>
    <cellStyle name="Note 28" xfId="3744" xr:uid="{00000000-0005-0000-0000-0000A40E0000}"/>
    <cellStyle name="Note 29" xfId="3745" xr:uid="{00000000-0005-0000-0000-0000A50E0000}"/>
    <cellStyle name="Note 3" xfId="3746" xr:uid="{00000000-0005-0000-0000-0000A60E0000}"/>
    <cellStyle name="Note 30" xfId="3747" xr:uid="{00000000-0005-0000-0000-0000A70E0000}"/>
    <cellStyle name="Note 31" xfId="3748" xr:uid="{00000000-0005-0000-0000-0000A80E0000}"/>
    <cellStyle name="Note 32" xfId="3749" xr:uid="{00000000-0005-0000-0000-0000A90E0000}"/>
    <cellStyle name="Note 33" xfId="3750" xr:uid="{00000000-0005-0000-0000-0000AA0E0000}"/>
    <cellStyle name="Note 34" xfId="3751" xr:uid="{00000000-0005-0000-0000-0000AB0E0000}"/>
    <cellStyle name="Note 35" xfId="3752" xr:uid="{00000000-0005-0000-0000-0000AC0E0000}"/>
    <cellStyle name="Note 36" xfId="3753" xr:uid="{00000000-0005-0000-0000-0000AD0E0000}"/>
    <cellStyle name="Note 37" xfId="3754" xr:uid="{00000000-0005-0000-0000-0000AE0E0000}"/>
    <cellStyle name="Note 38" xfId="3755" xr:uid="{00000000-0005-0000-0000-0000AF0E0000}"/>
    <cellStyle name="Note 39" xfId="3756" xr:uid="{00000000-0005-0000-0000-0000B00E0000}"/>
    <cellStyle name="Note 4" xfId="3757" xr:uid="{00000000-0005-0000-0000-0000B10E0000}"/>
    <cellStyle name="Note 40" xfId="3758" xr:uid="{00000000-0005-0000-0000-0000B20E0000}"/>
    <cellStyle name="Note 41" xfId="3759" xr:uid="{00000000-0005-0000-0000-0000B30E0000}"/>
    <cellStyle name="Note 42" xfId="3760" xr:uid="{00000000-0005-0000-0000-0000B40E0000}"/>
    <cellStyle name="Note 43" xfId="3761" xr:uid="{00000000-0005-0000-0000-0000B50E0000}"/>
    <cellStyle name="Note 44" xfId="3762" xr:uid="{00000000-0005-0000-0000-0000B60E0000}"/>
    <cellStyle name="Note 45" xfId="3763" xr:uid="{00000000-0005-0000-0000-0000B70E0000}"/>
    <cellStyle name="Note 46" xfId="3764" xr:uid="{00000000-0005-0000-0000-0000B80E0000}"/>
    <cellStyle name="Note 47" xfId="3765" xr:uid="{00000000-0005-0000-0000-0000B90E0000}"/>
    <cellStyle name="Note 48" xfId="3766" xr:uid="{00000000-0005-0000-0000-0000BA0E0000}"/>
    <cellStyle name="Note 49" xfId="3767" xr:uid="{00000000-0005-0000-0000-0000BB0E0000}"/>
    <cellStyle name="Note 5" xfId="3768" xr:uid="{00000000-0005-0000-0000-0000BC0E0000}"/>
    <cellStyle name="Note 50" xfId="3769" xr:uid="{00000000-0005-0000-0000-0000BD0E0000}"/>
    <cellStyle name="Note 51" xfId="3770" xr:uid="{00000000-0005-0000-0000-0000BE0E0000}"/>
    <cellStyle name="Note 52" xfId="3771" xr:uid="{00000000-0005-0000-0000-0000BF0E0000}"/>
    <cellStyle name="Note 53" xfId="3772" xr:uid="{00000000-0005-0000-0000-0000C00E0000}"/>
    <cellStyle name="Note 54" xfId="3773" xr:uid="{00000000-0005-0000-0000-0000C10E0000}"/>
    <cellStyle name="Note 55" xfId="3774" xr:uid="{00000000-0005-0000-0000-0000C20E0000}"/>
    <cellStyle name="Note 56" xfId="3775" xr:uid="{00000000-0005-0000-0000-0000C30E0000}"/>
    <cellStyle name="Note 57" xfId="3776" xr:uid="{00000000-0005-0000-0000-0000C40E0000}"/>
    <cellStyle name="Note 58" xfId="3777" xr:uid="{00000000-0005-0000-0000-0000C50E0000}"/>
    <cellStyle name="Note 59" xfId="3778" xr:uid="{00000000-0005-0000-0000-0000C60E0000}"/>
    <cellStyle name="Note 6" xfId="3779" xr:uid="{00000000-0005-0000-0000-0000C70E0000}"/>
    <cellStyle name="Note 60" xfId="3780" xr:uid="{00000000-0005-0000-0000-0000C80E0000}"/>
    <cellStyle name="Note 61" xfId="3781" xr:uid="{00000000-0005-0000-0000-0000C90E0000}"/>
    <cellStyle name="Note 62" xfId="3782" xr:uid="{00000000-0005-0000-0000-0000CA0E0000}"/>
    <cellStyle name="Note 63" xfId="3783" xr:uid="{00000000-0005-0000-0000-0000CB0E0000}"/>
    <cellStyle name="Note 64" xfId="3784" xr:uid="{00000000-0005-0000-0000-0000CC0E0000}"/>
    <cellStyle name="Note 65" xfId="3785" xr:uid="{00000000-0005-0000-0000-0000CD0E0000}"/>
    <cellStyle name="Note 66" xfId="3786" xr:uid="{00000000-0005-0000-0000-0000CE0E0000}"/>
    <cellStyle name="Note 67" xfId="3787" xr:uid="{00000000-0005-0000-0000-0000CF0E0000}"/>
    <cellStyle name="Note 7" xfId="3788" xr:uid="{00000000-0005-0000-0000-0000D00E0000}"/>
    <cellStyle name="Note 8" xfId="3789" xr:uid="{00000000-0005-0000-0000-0000D10E0000}"/>
    <cellStyle name="Note 9" xfId="3790" xr:uid="{00000000-0005-0000-0000-0000D20E0000}"/>
    <cellStyle name="Porcentagem 2" xfId="3791" xr:uid="{00000000-0005-0000-0000-0000D30E0000}"/>
    <cellStyle name="Porcentagem 2 10" xfId="3792" xr:uid="{00000000-0005-0000-0000-0000D40E0000}"/>
    <cellStyle name="Porcentagem 2 11" xfId="3793" xr:uid="{00000000-0005-0000-0000-0000D50E0000}"/>
    <cellStyle name="Porcentagem 2 12" xfId="3794" xr:uid="{00000000-0005-0000-0000-0000D60E0000}"/>
    <cellStyle name="Porcentagem 2 13" xfId="3795" xr:uid="{00000000-0005-0000-0000-0000D70E0000}"/>
    <cellStyle name="Porcentagem 2 14" xfId="3796" xr:uid="{00000000-0005-0000-0000-0000D80E0000}"/>
    <cellStyle name="Porcentagem 2 15" xfId="3797" xr:uid="{00000000-0005-0000-0000-0000D90E0000}"/>
    <cellStyle name="Porcentagem 2 2" xfId="3798" xr:uid="{00000000-0005-0000-0000-0000DA0E0000}"/>
    <cellStyle name="Porcentagem 2 3" xfId="3799" xr:uid="{00000000-0005-0000-0000-0000DB0E0000}"/>
    <cellStyle name="Porcentagem 2 4" xfId="3800" xr:uid="{00000000-0005-0000-0000-0000DC0E0000}"/>
    <cellStyle name="Porcentagem 2 5" xfId="3801" xr:uid="{00000000-0005-0000-0000-0000DD0E0000}"/>
    <cellStyle name="Porcentagem 2 6" xfId="3802" xr:uid="{00000000-0005-0000-0000-0000DE0E0000}"/>
    <cellStyle name="Porcentagem 2 7" xfId="3803" xr:uid="{00000000-0005-0000-0000-0000DF0E0000}"/>
    <cellStyle name="Porcentagem 2 8" xfId="3804" xr:uid="{00000000-0005-0000-0000-0000E00E0000}"/>
    <cellStyle name="Porcentagem 2 9" xfId="3805" xr:uid="{00000000-0005-0000-0000-0000E10E0000}"/>
    <cellStyle name="Saída 10" xfId="3806" xr:uid="{00000000-0005-0000-0000-0000E20E0000}"/>
    <cellStyle name="Saída 11" xfId="3807" xr:uid="{00000000-0005-0000-0000-0000E30E0000}"/>
    <cellStyle name="Saída 12" xfId="3808" xr:uid="{00000000-0005-0000-0000-0000E40E0000}"/>
    <cellStyle name="Saída 13" xfId="3809" xr:uid="{00000000-0005-0000-0000-0000E50E0000}"/>
    <cellStyle name="Saída 14" xfId="3810" xr:uid="{00000000-0005-0000-0000-0000E60E0000}"/>
    <cellStyle name="Saída 15" xfId="3811" xr:uid="{00000000-0005-0000-0000-0000E70E0000}"/>
    <cellStyle name="Saída 16" xfId="3812" xr:uid="{00000000-0005-0000-0000-0000E80E0000}"/>
    <cellStyle name="Saída 17" xfId="3813" xr:uid="{00000000-0005-0000-0000-0000E90E0000}"/>
    <cellStyle name="Saída 18" xfId="3814" xr:uid="{00000000-0005-0000-0000-0000EA0E0000}"/>
    <cellStyle name="Saída 19" xfId="3815" xr:uid="{00000000-0005-0000-0000-0000EB0E0000}"/>
    <cellStyle name="Saída 2" xfId="3816" xr:uid="{00000000-0005-0000-0000-0000EC0E0000}"/>
    <cellStyle name="Saída 2 2" xfId="3817" xr:uid="{00000000-0005-0000-0000-0000ED0E0000}"/>
    <cellStyle name="Saída 2 2 2" xfId="3818" xr:uid="{00000000-0005-0000-0000-0000EE0E0000}"/>
    <cellStyle name="Saída 2 3" xfId="3819" xr:uid="{00000000-0005-0000-0000-0000EF0E0000}"/>
    <cellStyle name="Saída 2 4" xfId="3820" xr:uid="{00000000-0005-0000-0000-0000F00E0000}"/>
    <cellStyle name="Saída 2 5" xfId="3821" xr:uid="{00000000-0005-0000-0000-0000F10E0000}"/>
    <cellStyle name="Saída 2 6" xfId="3822" xr:uid="{00000000-0005-0000-0000-0000F20E0000}"/>
    <cellStyle name="Saída 2 7" xfId="3823" xr:uid="{00000000-0005-0000-0000-0000F30E0000}"/>
    <cellStyle name="Saída 20" xfId="3824" xr:uid="{00000000-0005-0000-0000-0000F40E0000}"/>
    <cellStyle name="Saída 21" xfId="3825" xr:uid="{00000000-0005-0000-0000-0000F50E0000}"/>
    <cellStyle name="Saída 22" xfId="3826" xr:uid="{00000000-0005-0000-0000-0000F60E0000}"/>
    <cellStyle name="Saída 23" xfId="3827" xr:uid="{00000000-0005-0000-0000-0000F70E0000}"/>
    <cellStyle name="Saída 24" xfId="3828" xr:uid="{00000000-0005-0000-0000-0000F80E0000}"/>
    <cellStyle name="Saída 25" xfId="3829" xr:uid="{00000000-0005-0000-0000-0000F90E0000}"/>
    <cellStyle name="Saída 26" xfId="3830" xr:uid="{00000000-0005-0000-0000-0000FA0E0000}"/>
    <cellStyle name="Saída 27" xfId="3831" xr:uid="{00000000-0005-0000-0000-0000FB0E0000}"/>
    <cellStyle name="Saída 28" xfId="3832" xr:uid="{00000000-0005-0000-0000-0000FC0E0000}"/>
    <cellStyle name="Saída 29" xfId="3833" xr:uid="{00000000-0005-0000-0000-0000FD0E0000}"/>
    <cellStyle name="Saída 3" xfId="3834" xr:uid="{00000000-0005-0000-0000-0000FE0E0000}"/>
    <cellStyle name="Saída 30" xfId="3835" xr:uid="{00000000-0005-0000-0000-0000FF0E0000}"/>
    <cellStyle name="Saída 31" xfId="3836" xr:uid="{00000000-0005-0000-0000-0000000F0000}"/>
    <cellStyle name="Saída 32" xfId="3837" xr:uid="{00000000-0005-0000-0000-0000010F0000}"/>
    <cellStyle name="Saída 33" xfId="3838" xr:uid="{00000000-0005-0000-0000-0000020F0000}"/>
    <cellStyle name="Saída 34" xfId="3839" xr:uid="{00000000-0005-0000-0000-0000030F0000}"/>
    <cellStyle name="Saída 35" xfId="3840" xr:uid="{00000000-0005-0000-0000-0000040F0000}"/>
    <cellStyle name="Saída 36" xfId="3841" xr:uid="{00000000-0005-0000-0000-0000050F0000}"/>
    <cellStyle name="Saída 37" xfId="3842" xr:uid="{00000000-0005-0000-0000-0000060F0000}"/>
    <cellStyle name="Saída 38" xfId="3843" xr:uid="{00000000-0005-0000-0000-0000070F0000}"/>
    <cellStyle name="Saída 39" xfId="3844" xr:uid="{00000000-0005-0000-0000-0000080F0000}"/>
    <cellStyle name="Saída 4" xfId="3845" xr:uid="{00000000-0005-0000-0000-0000090F0000}"/>
    <cellStyle name="Saída 40" xfId="3846" xr:uid="{00000000-0005-0000-0000-00000A0F0000}"/>
    <cellStyle name="Saída 41" xfId="3847" xr:uid="{00000000-0005-0000-0000-00000B0F0000}"/>
    <cellStyle name="Saída 42" xfId="3848" xr:uid="{00000000-0005-0000-0000-00000C0F0000}"/>
    <cellStyle name="Saída 43" xfId="3849" xr:uid="{00000000-0005-0000-0000-00000D0F0000}"/>
    <cellStyle name="Saída 44" xfId="3850" xr:uid="{00000000-0005-0000-0000-00000E0F0000}"/>
    <cellStyle name="Saída 45" xfId="3851" xr:uid="{00000000-0005-0000-0000-00000F0F0000}"/>
    <cellStyle name="Saída 46" xfId="3852" xr:uid="{00000000-0005-0000-0000-0000100F0000}"/>
    <cellStyle name="Saída 47" xfId="3853" xr:uid="{00000000-0005-0000-0000-0000110F0000}"/>
    <cellStyle name="Saída 48" xfId="3854" xr:uid="{00000000-0005-0000-0000-0000120F0000}"/>
    <cellStyle name="Saída 49" xfId="3855" xr:uid="{00000000-0005-0000-0000-0000130F0000}"/>
    <cellStyle name="Saída 5" xfId="3856" xr:uid="{00000000-0005-0000-0000-0000140F0000}"/>
    <cellStyle name="Saída 50" xfId="3857" xr:uid="{00000000-0005-0000-0000-0000150F0000}"/>
    <cellStyle name="Saída 51" xfId="3858" xr:uid="{00000000-0005-0000-0000-0000160F0000}"/>
    <cellStyle name="Saída 52" xfId="3859" xr:uid="{00000000-0005-0000-0000-0000170F0000}"/>
    <cellStyle name="Saída 53" xfId="3860" xr:uid="{00000000-0005-0000-0000-0000180F0000}"/>
    <cellStyle name="Saída 54" xfId="3861" xr:uid="{00000000-0005-0000-0000-0000190F0000}"/>
    <cellStyle name="Saída 6" xfId="3862" xr:uid="{00000000-0005-0000-0000-00001A0F0000}"/>
    <cellStyle name="Saída 7" xfId="3863" xr:uid="{00000000-0005-0000-0000-00001B0F0000}"/>
    <cellStyle name="Saída 8" xfId="3864" xr:uid="{00000000-0005-0000-0000-00001C0F0000}"/>
    <cellStyle name="Saída 9" xfId="3865" xr:uid="{00000000-0005-0000-0000-00001D0F0000}"/>
    <cellStyle name="Separador de milhares 10" xfId="3866" xr:uid="{00000000-0005-0000-0000-00001E0F0000}"/>
    <cellStyle name="Separador de milhares 100" xfId="3867" xr:uid="{00000000-0005-0000-0000-00001F0F0000}"/>
    <cellStyle name="Separador de milhares 101" xfId="3868" xr:uid="{00000000-0005-0000-0000-0000200F0000}"/>
    <cellStyle name="Separador de milhares 102" xfId="3869" xr:uid="{00000000-0005-0000-0000-0000210F0000}"/>
    <cellStyle name="Separador de milhares 103" xfId="3870" xr:uid="{00000000-0005-0000-0000-0000220F0000}"/>
    <cellStyle name="Separador de milhares 104" xfId="3871" xr:uid="{00000000-0005-0000-0000-0000230F0000}"/>
    <cellStyle name="Separador de milhares 105" xfId="3872" xr:uid="{00000000-0005-0000-0000-0000240F0000}"/>
    <cellStyle name="Separador de milhares 106" xfId="3873" xr:uid="{00000000-0005-0000-0000-0000250F0000}"/>
    <cellStyle name="Separador de milhares 107" xfId="3874" xr:uid="{00000000-0005-0000-0000-0000260F0000}"/>
    <cellStyle name="Separador de milhares 108" xfId="3875" xr:uid="{00000000-0005-0000-0000-0000270F0000}"/>
    <cellStyle name="Separador de milhares 109" xfId="3876" xr:uid="{00000000-0005-0000-0000-0000280F0000}"/>
    <cellStyle name="Separador de milhares 11" xfId="3877" xr:uid="{00000000-0005-0000-0000-0000290F0000}"/>
    <cellStyle name="Separador de milhares 110" xfId="3878" xr:uid="{00000000-0005-0000-0000-00002A0F0000}"/>
    <cellStyle name="Separador de milhares 111" xfId="3879" xr:uid="{00000000-0005-0000-0000-00002B0F0000}"/>
    <cellStyle name="Separador de milhares 112" xfId="3880" xr:uid="{00000000-0005-0000-0000-00002C0F0000}"/>
    <cellStyle name="Separador de milhares 113" xfId="3881" xr:uid="{00000000-0005-0000-0000-00002D0F0000}"/>
    <cellStyle name="Separador de milhares 114" xfId="3882" xr:uid="{00000000-0005-0000-0000-00002E0F0000}"/>
    <cellStyle name="Separador de milhares 115" xfId="3883" xr:uid="{00000000-0005-0000-0000-00002F0F0000}"/>
    <cellStyle name="Separador de milhares 116" xfId="3884" xr:uid="{00000000-0005-0000-0000-0000300F0000}"/>
    <cellStyle name="Separador de milhares 117" xfId="3885" xr:uid="{00000000-0005-0000-0000-0000310F0000}"/>
    <cellStyle name="Separador de milhares 118" xfId="3886" xr:uid="{00000000-0005-0000-0000-0000320F0000}"/>
    <cellStyle name="Separador de milhares 119" xfId="3887" xr:uid="{00000000-0005-0000-0000-0000330F0000}"/>
    <cellStyle name="Separador de milhares 12" xfId="3888" xr:uid="{00000000-0005-0000-0000-0000340F0000}"/>
    <cellStyle name="Separador de milhares 120" xfId="3889" xr:uid="{00000000-0005-0000-0000-0000350F0000}"/>
    <cellStyle name="Separador de milhares 121" xfId="3890" xr:uid="{00000000-0005-0000-0000-0000360F0000}"/>
    <cellStyle name="Separador de milhares 122" xfId="3891" xr:uid="{00000000-0005-0000-0000-0000370F0000}"/>
    <cellStyle name="Separador de milhares 123" xfId="3892" xr:uid="{00000000-0005-0000-0000-0000380F0000}"/>
    <cellStyle name="Separador de milhares 124" xfId="3893" xr:uid="{00000000-0005-0000-0000-0000390F0000}"/>
    <cellStyle name="Separador de milhares 125" xfId="3894" xr:uid="{00000000-0005-0000-0000-00003A0F0000}"/>
    <cellStyle name="Separador de milhares 126" xfId="3895" xr:uid="{00000000-0005-0000-0000-00003B0F0000}"/>
    <cellStyle name="Separador de milhares 127" xfId="3896" xr:uid="{00000000-0005-0000-0000-00003C0F0000}"/>
    <cellStyle name="Separador de milhares 128" xfId="3897" xr:uid="{00000000-0005-0000-0000-00003D0F0000}"/>
    <cellStyle name="Separador de milhares 129" xfId="3898" xr:uid="{00000000-0005-0000-0000-00003E0F0000}"/>
    <cellStyle name="Separador de milhares 13" xfId="3899" xr:uid="{00000000-0005-0000-0000-00003F0F0000}"/>
    <cellStyle name="Separador de milhares 130" xfId="3900" xr:uid="{00000000-0005-0000-0000-0000400F0000}"/>
    <cellStyle name="Separador de milhares 131" xfId="3901" xr:uid="{00000000-0005-0000-0000-0000410F0000}"/>
    <cellStyle name="Separador de milhares 132" xfId="3902" xr:uid="{00000000-0005-0000-0000-0000420F0000}"/>
    <cellStyle name="Separador de milhares 133" xfId="3903" xr:uid="{00000000-0005-0000-0000-0000430F0000}"/>
    <cellStyle name="Separador de milhares 134" xfId="3904" xr:uid="{00000000-0005-0000-0000-0000440F0000}"/>
    <cellStyle name="Separador de milhares 135" xfId="3905" xr:uid="{00000000-0005-0000-0000-0000450F0000}"/>
    <cellStyle name="Separador de milhares 136" xfId="3906" xr:uid="{00000000-0005-0000-0000-0000460F0000}"/>
    <cellStyle name="Separador de milhares 137" xfId="3907" xr:uid="{00000000-0005-0000-0000-0000470F0000}"/>
    <cellStyle name="Separador de milhares 138" xfId="3908" xr:uid="{00000000-0005-0000-0000-0000480F0000}"/>
    <cellStyle name="Separador de milhares 139" xfId="3909" xr:uid="{00000000-0005-0000-0000-0000490F0000}"/>
    <cellStyle name="Separador de milhares 14" xfId="3910" xr:uid="{00000000-0005-0000-0000-00004A0F0000}"/>
    <cellStyle name="Separador de milhares 140" xfId="3911" xr:uid="{00000000-0005-0000-0000-00004B0F0000}"/>
    <cellStyle name="Separador de milhares 141" xfId="3912" xr:uid="{00000000-0005-0000-0000-00004C0F0000}"/>
    <cellStyle name="Separador de milhares 142" xfId="3913" xr:uid="{00000000-0005-0000-0000-00004D0F0000}"/>
    <cellStyle name="Separador de milhares 143" xfId="3914" xr:uid="{00000000-0005-0000-0000-00004E0F0000}"/>
    <cellStyle name="Separador de milhares 144" xfId="3915" xr:uid="{00000000-0005-0000-0000-00004F0F0000}"/>
    <cellStyle name="Separador de milhares 145" xfId="3916" xr:uid="{00000000-0005-0000-0000-0000500F0000}"/>
    <cellStyle name="Separador de milhares 146" xfId="3917" xr:uid="{00000000-0005-0000-0000-0000510F0000}"/>
    <cellStyle name="Separador de milhares 147" xfId="3918" xr:uid="{00000000-0005-0000-0000-0000520F0000}"/>
    <cellStyle name="Separador de milhares 148" xfId="3919" xr:uid="{00000000-0005-0000-0000-0000530F0000}"/>
    <cellStyle name="Separador de milhares 149" xfId="3920" xr:uid="{00000000-0005-0000-0000-0000540F0000}"/>
    <cellStyle name="Separador de milhares 15" xfId="3921" xr:uid="{00000000-0005-0000-0000-0000550F0000}"/>
    <cellStyle name="Separador de milhares 150" xfId="3922" xr:uid="{00000000-0005-0000-0000-0000560F0000}"/>
    <cellStyle name="Separador de milhares 151" xfId="3923" xr:uid="{00000000-0005-0000-0000-0000570F0000}"/>
    <cellStyle name="Separador de milhares 152" xfId="3924" xr:uid="{00000000-0005-0000-0000-0000580F0000}"/>
    <cellStyle name="Separador de milhares 153" xfId="3925" xr:uid="{00000000-0005-0000-0000-0000590F0000}"/>
    <cellStyle name="Separador de milhares 154" xfId="3926" xr:uid="{00000000-0005-0000-0000-00005A0F0000}"/>
    <cellStyle name="Separador de milhares 155" xfId="3927" xr:uid="{00000000-0005-0000-0000-00005B0F0000}"/>
    <cellStyle name="Separador de milhares 156" xfId="3928" xr:uid="{00000000-0005-0000-0000-00005C0F0000}"/>
    <cellStyle name="Separador de milhares 157" xfId="3929" xr:uid="{00000000-0005-0000-0000-00005D0F0000}"/>
    <cellStyle name="Separador de milhares 158" xfId="3930" xr:uid="{00000000-0005-0000-0000-00005E0F0000}"/>
    <cellStyle name="Separador de milhares 159" xfId="3931" xr:uid="{00000000-0005-0000-0000-00005F0F0000}"/>
    <cellStyle name="Separador de milhares 16" xfId="3932" xr:uid="{00000000-0005-0000-0000-0000600F0000}"/>
    <cellStyle name="Separador de milhares 160" xfId="3933" xr:uid="{00000000-0005-0000-0000-0000610F0000}"/>
    <cellStyle name="Separador de milhares 161" xfId="3934" xr:uid="{00000000-0005-0000-0000-0000620F0000}"/>
    <cellStyle name="Separador de milhares 162" xfId="3935" xr:uid="{00000000-0005-0000-0000-0000630F0000}"/>
    <cellStyle name="Separador de milhares 163" xfId="3936" xr:uid="{00000000-0005-0000-0000-0000640F0000}"/>
    <cellStyle name="Separador de milhares 164" xfId="3937" xr:uid="{00000000-0005-0000-0000-0000650F0000}"/>
    <cellStyle name="Separador de milhares 165" xfId="3938" xr:uid="{00000000-0005-0000-0000-0000660F0000}"/>
    <cellStyle name="Separador de milhares 166" xfId="3939" xr:uid="{00000000-0005-0000-0000-0000670F0000}"/>
    <cellStyle name="Separador de milhares 167" xfId="3940" xr:uid="{00000000-0005-0000-0000-0000680F0000}"/>
    <cellStyle name="Separador de milhares 168" xfId="3941" xr:uid="{00000000-0005-0000-0000-0000690F0000}"/>
    <cellStyle name="Separador de milhares 169" xfId="3942" xr:uid="{00000000-0005-0000-0000-00006A0F0000}"/>
    <cellStyle name="Separador de milhares 17" xfId="3943" xr:uid="{00000000-0005-0000-0000-00006B0F0000}"/>
    <cellStyle name="Separador de milhares 170" xfId="3944" xr:uid="{00000000-0005-0000-0000-00006C0F0000}"/>
    <cellStyle name="Separador de milhares 171" xfId="3945" xr:uid="{00000000-0005-0000-0000-00006D0F0000}"/>
    <cellStyle name="Separador de milhares 172" xfId="3946" xr:uid="{00000000-0005-0000-0000-00006E0F0000}"/>
    <cellStyle name="Separador de milhares 173" xfId="3947" xr:uid="{00000000-0005-0000-0000-00006F0F0000}"/>
    <cellStyle name="Separador de milhares 174" xfId="3948" xr:uid="{00000000-0005-0000-0000-0000700F0000}"/>
    <cellStyle name="Separador de milhares 18" xfId="3949" xr:uid="{00000000-0005-0000-0000-0000710F0000}"/>
    <cellStyle name="Separador de milhares 19" xfId="3950" xr:uid="{00000000-0005-0000-0000-0000720F0000}"/>
    <cellStyle name="Separador de milhares 2" xfId="3951" xr:uid="{00000000-0005-0000-0000-0000730F0000}"/>
    <cellStyle name="Separador de milhares 2 10" xfId="3952" xr:uid="{00000000-0005-0000-0000-0000740F0000}"/>
    <cellStyle name="Separador de milhares 2 11" xfId="3953" xr:uid="{00000000-0005-0000-0000-0000750F0000}"/>
    <cellStyle name="Separador de milhares 2 12" xfId="3954" xr:uid="{00000000-0005-0000-0000-0000760F0000}"/>
    <cellStyle name="Separador de milhares 2 13" xfId="3955" xr:uid="{00000000-0005-0000-0000-0000770F0000}"/>
    <cellStyle name="Separador de milhares 2 14" xfId="3956" xr:uid="{00000000-0005-0000-0000-0000780F0000}"/>
    <cellStyle name="Separador de milhares 2 15" xfId="3957" xr:uid="{00000000-0005-0000-0000-0000790F0000}"/>
    <cellStyle name="Separador de milhares 2 2" xfId="3958" xr:uid="{00000000-0005-0000-0000-00007A0F0000}"/>
    <cellStyle name="Separador de milhares 2 3" xfId="3959" xr:uid="{00000000-0005-0000-0000-00007B0F0000}"/>
    <cellStyle name="Separador de milhares 2 4" xfId="3960" xr:uid="{00000000-0005-0000-0000-00007C0F0000}"/>
    <cellStyle name="Separador de milhares 2 5" xfId="3961" xr:uid="{00000000-0005-0000-0000-00007D0F0000}"/>
    <cellStyle name="Separador de milhares 2 6" xfId="3962" xr:uid="{00000000-0005-0000-0000-00007E0F0000}"/>
    <cellStyle name="Separador de milhares 2 7" xfId="3963" xr:uid="{00000000-0005-0000-0000-00007F0F0000}"/>
    <cellStyle name="Separador de milhares 2 8" xfId="3964" xr:uid="{00000000-0005-0000-0000-0000800F0000}"/>
    <cellStyle name="Separador de milhares 2 9" xfId="3965" xr:uid="{00000000-0005-0000-0000-0000810F0000}"/>
    <cellStyle name="Separador de milhares 20" xfId="3966" xr:uid="{00000000-0005-0000-0000-0000820F0000}"/>
    <cellStyle name="Separador de milhares 21" xfId="3967" xr:uid="{00000000-0005-0000-0000-0000830F0000}"/>
    <cellStyle name="Separador de milhares 22" xfId="3968" xr:uid="{00000000-0005-0000-0000-0000840F0000}"/>
    <cellStyle name="Separador de milhares 23" xfId="3969" xr:uid="{00000000-0005-0000-0000-0000850F0000}"/>
    <cellStyle name="Separador de milhares 24" xfId="3970" xr:uid="{00000000-0005-0000-0000-0000860F0000}"/>
    <cellStyle name="Separador de milhares 25" xfId="3971" xr:uid="{00000000-0005-0000-0000-0000870F0000}"/>
    <cellStyle name="Separador de milhares 26" xfId="3972" xr:uid="{00000000-0005-0000-0000-0000880F0000}"/>
    <cellStyle name="Separador de milhares 27" xfId="3973" xr:uid="{00000000-0005-0000-0000-0000890F0000}"/>
    <cellStyle name="Separador de milhares 28" xfId="3974" xr:uid="{00000000-0005-0000-0000-00008A0F0000}"/>
    <cellStyle name="Separador de milhares 29" xfId="3975" xr:uid="{00000000-0005-0000-0000-00008B0F0000}"/>
    <cellStyle name="Separador de milhares 3" xfId="3976" xr:uid="{00000000-0005-0000-0000-00008C0F0000}"/>
    <cellStyle name="Separador de milhares 30" xfId="3977" xr:uid="{00000000-0005-0000-0000-00008D0F0000}"/>
    <cellStyle name="Separador de milhares 31" xfId="3978" xr:uid="{00000000-0005-0000-0000-00008E0F0000}"/>
    <cellStyle name="Separador de milhares 32" xfId="3979" xr:uid="{00000000-0005-0000-0000-00008F0F0000}"/>
    <cellStyle name="Separador de milhares 33" xfId="3980" xr:uid="{00000000-0005-0000-0000-0000900F0000}"/>
    <cellStyle name="Separador de milhares 34" xfId="3981" xr:uid="{00000000-0005-0000-0000-0000910F0000}"/>
    <cellStyle name="Separador de milhares 35" xfId="3982" xr:uid="{00000000-0005-0000-0000-0000920F0000}"/>
    <cellStyle name="Separador de milhares 36" xfId="3983" xr:uid="{00000000-0005-0000-0000-0000930F0000}"/>
    <cellStyle name="Separador de milhares 37" xfId="3984" xr:uid="{00000000-0005-0000-0000-0000940F0000}"/>
    <cellStyle name="Separador de milhares 38" xfId="3985" xr:uid="{00000000-0005-0000-0000-0000950F0000}"/>
    <cellStyle name="Separador de milhares 39" xfId="3986" xr:uid="{00000000-0005-0000-0000-0000960F0000}"/>
    <cellStyle name="Separador de milhares 4" xfId="3987" xr:uid="{00000000-0005-0000-0000-0000970F0000}"/>
    <cellStyle name="Separador de milhares 40" xfId="3988" xr:uid="{00000000-0005-0000-0000-0000980F0000}"/>
    <cellStyle name="Separador de milhares 41" xfId="3989" xr:uid="{00000000-0005-0000-0000-0000990F0000}"/>
    <cellStyle name="Separador de milhares 42" xfId="3990" xr:uid="{00000000-0005-0000-0000-00009A0F0000}"/>
    <cellStyle name="Separador de milhares 43" xfId="3991" xr:uid="{00000000-0005-0000-0000-00009B0F0000}"/>
    <cellStyle name="Separador de milhares 44" xfId="3992" xr:uid="{00000000-0005-0000-0000-00009C0F0000}"/>
    <cellStyle name="Separador de milhares 45" xfId="3993" xr:uid="{00000000-0005-0000-0000-00009D0F0000}"/>
    <cellStyle name="Separador de milhares 46" xfId="3994" xr:uid="{00000000-0005-0000-0000-00009E0F0000}"/>
    <cellStyle name="Separador de milhares 47" xfId="3995" xr:uid="{00000000-0005-0000-0000-00009F0F0000}"/>
    <cellStyle name="Separador de milhares 48" xfId="3996" xr:uid="{00000000-0005-0000-0000-0000A00F0000}"/>
    <cellStyle name="Separador de milhares 49" xfId="3997" xr:uid="{00000000-0005-0000-0000-0000A10F0000}"/>
    <cellStyle name="Separador de milhares 5" xfId="3998" xr:uid="{00000000-0005-0000-0000-0000A20F0000}"/>
    <cellStyle name="Separador de milhares 50" xfId="3999" xr:uid="{00000000-0005-0000-0000-0000A30F0000}"/>
    <cellStyle name="Separador de milhares 51" xfId="4000" xr:uid="{00000000-0005-0000-0000-0000A40F0000}"/>
    <cellStyle name="Separador de milhares 52" xfId="4001" xr:uid="{00000000-0005-0000-0000-0000A50F0000}"/>
    <cellStyle name="Separador de milhares 53" xfId="4002" xr:uid="{00000000-0005-0000-0000-0000A60F0000}"/>
    <cellStyle name="Separador de milhares 54" xfId="4003" xr:uid="{00000000-0005-0000-0000-0000A70F0000}"/>
    <cellStyle name="Separador de milhares 55" xfId="4004" xr:uid="{00000000-0005-0000-0000-0000A80F0000}"/>
    <cellStyle name="Separador de milhares 56" xfId="4005" xr:uid="{00000000-0005-0000-0000-0000A90F0000}"/>
    <cellStyle name="Separador de milhares 57" xfId="4006" xr:uid="{00000000-0005-0000-0000-0000AA0F0000}"/>
    <cellStyle name="Separador de milhares 58" xfId="4007" xr:uid="{00000000-0005-0000-0000-0000AB0F0000}"/>
    <cellStyle name="Separador de milhares 59" xfId="4008" xr:uid="{00000000-0005-0000-0000-0000AC0F0000}"/>
    <cellStyle name="Separador de milhares 6" xfId="4009" xr:uid="{00000000-0005-0000-0000-0000AD0F0000}"/>
    <cellStyle name="Separador de milhares 60" xfId="4010" xr:uid="{00000000-0005-0000-0000-0000AE0F0000}"/>
    <cellStyle name="Separador de milhares 61" xfId="4011" xr:uid="{00000000-0005-0000-0000-0000AF0F0000}"/>
    <cellStyle name="Separador de milhares 62" xfId="4012" xr:uid="{00000000-0005-0000-0000-0000B00F0000}"/>
    <cellStyle name="Separador de milhares 63" xfId="4013" xr:uid="{00000000-0005-0000-0000-0000B10F0000}"/>
    <cellStyle name="Separador de milhares 64" xfId="4014" xr:uid="{00000000-0005-0000-0000-0000B20F0000}"/>
    <cellStyle name="Separador de milhares 65" xfId="4015" xr:uid="{00000000-0005-0000-0000-0000B30F0000}"/>
    <cellStyle name="Separador de milhares 66" xfId="4016" xr:uid="{00000000-0005-0000-0000-0000B40F0000}"/>
    <cellStyle name="Separador de milhares 67" xfId="4017" xr:uid="{00000000-0005-0000-0000-0000B50F0000}"/>
    <cellStyle name="Separador de milhares 68" xfId="4018" xr:uid="{00000000-0005-0000-0000-0000B60F0000}"/>
    <cellStyle name="Separador de milhares 69" xfId="4019" xr:uid="{00000000-0005-0000-0000-0000B70F0000}"/>
    <cellStyle name="Separador de milhares 7" xfId="4020" xr:uid="{00000000-0005-0000-0000-0000B80F0000}"/>
    <cellStyle name="Separador de milhares 70" xfId="4021" xr:uid="{00000000-0005-0000-0000-0000B90F0000}"/>
    <cellStyle name="Separador de milhares 71" xfId="4022" xr:uid="{00000000-0005-0000-0000-0000BA0F0000}"/>
    <cellStyle name="Separador de milhares 72" xfId="4023" xr:uid="{00000000-0005-0000-0000-0000BB0F0000}"/>
    <cellStyle name="Separador de milhares 73" xfId="4024" xr:uid="{00000000-0005-0000-0000-0000BC0F0000}"/>
    <cellStyle name="Separador de milhares 74" xfId="4025" xr:uid="{00000000-0005-0000-0000-0000BD0F0000}"/>
    <cellStyle name="Separador de milhares 75" xfId="4026" xr:uid="{00000000-0005-0000-0000-0000BE0F0000}"/>
    <cellStyle name="Separador de milhares 76" xfId="4027" xr:uid="{00000000-0005-0000-0000-0000BF0F0000}"/>
    <cellStyle name="Separador de milhares 77" xfId="4028" xr:uid="{00000000-0005-0000-0000-0000C00F0000}"/>
    <cellStyle name="Separador de milhares 78" xfId="4029" xr:uid="{00000000-0005-0000-0000-0000C10F0000}"/>
    <cellStyle name="Separador de milhares 79" xfId="4030" xr:uid="{00000000-0005-0000-0000-0000C20F0000}"/>
    <cellStyle name="Separador de milhares 8" xfId="4031" xr:uid="{00000000-0005-0000-0000-0000C30F0000}"/>
    <cellStyle name="Separador de milhares 80" xfId="4032" xr:uid="{00000000-0005-0000-0000-0000C40F0000}"/>
    <cellStyle name="Separador de milhares 81" xfId="4033" xr:uid="{00000000-0005-0000-0000-0000C50F0000}"/>
    <cellStyle name="Separador de milhares 82" xfId="4034" xr:uid="{00000000-0005-0000-0000-0000C60F0000}"/>
    <cellStyle name="Separador de milhares 83" xfId="4035" xr:uid="{00000000-0005-0000-0000-0000C70F0000}"/>
    <cellStyle name="Separador de milhares 84" xfId="4036" xr:uid="{00000000-0005-0000-0000-0000C80F0000}"/>
    <cellStyle name="Separador de milhares 85" xfId="4037" xr:uid="{00000000-0005-0000-0000-0000C90F0000}"/>
    <cellStyle name="Separador de milhares 86" xfId="4038" xr:uid="{00000000-0005-0000-0000-0000CA0F0000}"/>
    <cellStyle name="Separador de milhares 87" xfId="4039" xr:uid="{00000000-0005-0000-0000-0000CB0F0000}"/>
    <cellStyle name="Separador de milhares 88" xfId="4040" xr:uid="{00000000-0005-0000-0000-0000CC0F0000}"/>
    <cellStyle name="Separador de milhares 89" xfId="4041" xr:uid="{00000000-0005-0000-0000-0000CD0F0000}"/>
    <cellStyle name="Separador de milhares 9" xfId="4042" xr:uid="{00000000-0005-0000-0000-0000CE0F0000}"/>
    <cellStyle name="Separador de milhares 90" xfId="4043" xr:uid="{00000000-0005-0000-0000-0000CF0F0000}"/>
    <cellStyle name="Separador de milhares 91" xfId="4044" xr:uid="{00000000-0005-0000-0000-0000D00F0000}"/>
    <cellStyle name="Separador de milhares 92" xfId="4045" xr:uid="{00000000-0005-0000-0000-0000D10F0000}"/>
    <cellStyle name="Separador de milhares 93" xfId="4046" xr:uid="{00000000-0005-0000-0000-0000D20F0000}"/>
    <cellStyle name="Separador de milhares 94" xfId="4047" xr:uid="{00000000-0005-0000-0000-0000D30F0000}"/>
    <cellStyle name="Separador de milhares 95" xfId="4048" xr:uid="{00000000-0005-0000-0000-0000D40F0000}"/>
    <cellStyle name="Separador de milhares 96" xfId="4049" xr:uid="{00000000-0005-0000-0000-0000D50F0000}"/>
    <cellStyle name="Separador de milhares 97" xfId="4050" xr:uid="{00000000-0005-0000-0000-0000D60F0000}"/>
    <cellStyle name="Separador de milhares 98" xfId="4051" xr:uid="{00000000-0005-0000-0000-0000D70F0000}"/>
    <cellStyle name="Separador de milhares 99" xfId="4052" xr:uid="{00000000-0005-0000-0000-0000D80F0000}"/>
    <cellStyle name="Status" xfId="4053" xr:uid="{00000000-0005-0000-0000-0000D90F0000}"/>
    <cellStyle name="Status 10" xfId="4054" xr:uid="{00000000-0005-0000-0000-0000DA0F0000}"/>
    <cellStyle name="Status 11" xfId="4055" xr:uid="{00000000-0005-0000-0000-0000DB0F0000}"/>
    <cellStyle name="Status 12" xfId="4056" xr:uid="{00000000-0005-0000-0000-0000DC0F0000}"/>
    <cellStyle name="Status 13" xfId="4057" xr:uid="{00000000-0005-0000-0000-0000DD0F0000}"/>
    <cellStyle name="Status 14" xfId="4058" xr:uid="{00000000-0005-0000-0000-0000DE0F0000}"/>
    <cellStyle name="Status 15" xfId="4059" xr:uid="{00000000-0005-0000-0000-0000DF0F0000}"/>
    <cellStyle name="Status 16" xfId="4060" xr:uid="{00000000-0005-0000-0000-0000E00F0000}"/>
    <cellStyle name="Status 17" xfId="4061" xr:uid="{00000000-0005-0000-0000-0000E10F0000}"/>
    <cellStyle name="Status 18" xfId="4062" xr:uid="{00000000-0005-0000-0000-0000E20F0000}"/>
    <cellStyle name="Status 19" xfId="4063" xr:uid="{00000000-0005-0000-0000-0000E30F0000}"/>
    <cellStyle name="Status 2" xfId="4064" xr:uid="{00000000-0005-0000-0000-0000E40F0000}"/>
    <cellStyle name="Status 2 10" xfId="4065" xr:uid="{00000000-0005-0000-0000-0000E50F0000}"/>
    <cellStyle name="Status 2 11" xfId="4066" xr:uid="{00000000-0005-0000-0000-0000E60F0000}"/>
    <cellStyle name="Status 2 12" xfId="4067" xr:uid="{00000000-0005-0000-0000-0000E70F0000}"/>
    <cellStyle name="Status 2 13" xfId="4068" xr:uid="{00000000-0005-0000-0000-0000E80F0000}"/>
    <cellStyle name="Status 2 14" xfId="4069" xr:uid="{00000000-0005-0000-0000-0000E90F0000}"/>
    <cellStyle name="Status 2 15" xfId="4070" xr:uid="{00000000-0005-0000-0000-0000EA0F0000}"/>
    <cellStyle name="Status 2 2" xfId="4071" xr:uid="{00000000-0005-0000-0000-0000EB0F0000}"/>
    <cellStyle name="Status 2 3" xfId="4072" xr:uid="{00000000-0005-0000-0000-0000EC0F0000}"/>
    <cellStyle name="Status 2 4" xfId="4073" xr:uid="{00000000-0005-0000-0000-0000ED0F0000}"/>
    <cellStyle name="Status 2 5" xfId="4074" xr:uid="{00000000-0005-0000-0000-0000EE0F0000}"/>
    <cellStyle name="Status 2 6" xfId="4075" xr:uid="{00000000-0005-0000-0000-0000EF0F0000}"/>
    <cellStyle name="Status 2 7" xfId="4076" xr:uid="{00000000-0005-0000-0000-0000F00F0000}"/>
    <cellStyle name="Status 2 8" xfId="4077" xr:uid="{00000000-0005-0000-0000-0000F10F0000}"/>
    <cellStyle name="Status 2 9" xfId="4078" xr:uid="{00000000-0005-0000-0000-0000F20F0000}"/>
    <cellStyle name="Status 20" xfId="4079" xr:uid="{00000000-0005-0000-0000-0000F30F0000}"/>
    <cellStyle name="Status 21" xfId="4080" xr:uid="{00000000-0005-0000-0000-0000F40F0000}"/>
    <cellStyle name="Status 22" xfId="4081" xr:uid="{00000000-0005-0000-0000-0000F50F0000}"/>
    <cellStyle name="Status 23" xfId="4082" xr:uid="{00000000-0005-0000-0000-0000F60F0000}"/>
    <cellStyle name="Status 24" xfId="4083" xr:uid="{00000000-0005-0000-0000-0000F70F0000}"/>
    <cellStyle name="Status 25" xfId="4084" xr:uid="{00000000-0005-0000-0000-0000F80F0000}"/>
    <cellStyle name="Status 26" xfId="4085" xr:uid="{00000000-0005-0000-0000-0000F90F0000}"/>
    <cellStyle name="Status 27" xfId="4086" xr:uid="{00000000-0005-0000-0000-0000FA0F0000}"/>
    <cellStyle name="Status 28" xfId="4087" xr:uid="{00000000-0005-0000-0000-0000FB0F0000}"/>
    <cellStyle name="Status 29" xfId="4088" xr:uid="{00000000-0005-0000-0000-0000FC0F0000}"/>
    <cellStyle name="Status 3" xfId="4089" xr:uid="{00000000-0005-0000-0000-0000FD0F0000}"/>
    <cellStyle name="Status 30" xfId="4090" xr:uid="{00000000-0005-0000-0000-0000FE0F0000}"/>
    <cellStyle name="Status 31" xfId="4091" xr:uid="{00000000-0005-0000-0000-0000FF0F0000}"/>
    <cellStyle name="Status 32" xfId="4092" xr:uid="{00000000-0005-0000-0000-000000100000}"/>
    <cellStyle name="Status 33" xfId="4093" xr:uid="{00000000-0005-0000-0000-000001100000}"/>
    <cellStyle name="Status 34" xfId="4094" xr:uid="{00000000-0005-0000-0000-000002100000}"/>
    <cellStyle name="Status 35" xfId="4095" xr:uid="{00000000-0005-0000-0000-000003100000}"/>
    <cellStyle name="Status 36" xfId="4096" xr:uid="{00000000-0005-0000-0000-000004100000}"/>
    <cellStyle name="Status 37" xfId="4097" xr:uid="{00000000-0005-0000-0000-000005100000}"/>
    <cellStyle name="Status 38" xfId="4098" xr:uid="{00000000-0005-0000-0000-000006100000}"/>
    <cellStyle name="Status 39" xfId="4099" xr:uid="{00000000-0005-0000-0000-000007100000}"/>
    <cellStyle name="Status 4" xfId="4100" xr:uid="{00000000-0005-0000-0000-000008100000}"/>
    <cellStyle name="Status 40" xfId="4101" xr:uid="{00000000-0005-0000-0000-000009100000}"/>
    <cellStyle name="Status 41" xfId="4102" xr:uid="{00000000-0005-0000-0000-00000A100000}"/>
    <cellStyle name="Status 42" xfId="4103" xr:uid="{00000000-0005-0000-0000-00000B100000}"/>
    <cellStyle name="Status 43" xfId="4104" xr:uid="{00000000-0005-0000-0000-00000C100000}"/>
    <cellStyle name="Status 44" xfId="4105" xr:uid="{00000000-0005-0000-0000-00000D100000}"/>
    <cellStyle name="Status 45" xfId="4106" xr:uid="{00000000-0005-0000-0000-00000E100000}"/>
    <cellStyle name="Status 46" xfId="4107" xr:uid="{00000000-0005-0000-0000-00000F100000}"/>
    <cellStyle name="Status 47" xfId="4108" xr:uid="{00000000-0005-0000-0000-000010100000}"/>
    <cellStyle name="Status 48" xfId="4109" xr:uid="{00000000-0005-0000-0000-000011100000}"/>
    <cellStyle name="Status 49" xfId="4110" xr:uid="{00000000-0005-0000-0000-000012100000}"/>
    <cellStyle name="Status 5" xfId="4111" xr:uid="{00000000-0005-0000-0000-000013100000}"/>
    <cellStyle name="Status 50" xfId="4112" xr:uid="{00000000-0005-0000-0000-000014100000}"/>
    <cellStyle name="Status 51" xfId="4113" xr:uid="{00000000-0005-0000-0000-000015100000}"/>
    <cellStyle name="Status 52" xfId="4114" xr:uid="{00000000-0005-0000-0000-000016100000}"/>
    <cellStyle name="Status 53" xfId="4115" xr:uid="{00000000-0005-0000-0000-000017100000}"/>
    <cellStyle name="Status 54" xfId="4116" xr:uid="{00000000-0005-0000-0000-000018100000}"/>
    <cellStyle name="Status 55" xfId="4117" xr:uid="{00000000-0005-0000-0000-000019100000}"/>
    <cellStyle name="Status 56" xfId="4118" xr:uid="{00000000-0005-0000-0000-00001A100000}"/>
    <cellStyle name="Status 57" xfId="4119" xr:uid="{00000000-0005-0000-0000-00001B100000}"/>
    <cellStyle name="Status 58" xfId="4120" xr:uid="{00000000-0005-0000-0000-00001C100000}"/>
    <cellStyle name="Status 59" xfId="4121" xr:uid="{00000000-0005-0000-0000-00001D100000}"/>
    <cellStyle name="Status 6" xfId="4122" xr:uid="{00000000-0005-0000-0000-00001E100000}"/>
    <cellStyle name="Status 60" xfId="4123" xr:uid="{00000000-0005-0000-0000-00001F100000}"/>
    <cellStyle name="Status 61" xfId="4124" xr:uid="{00000000-0005-0000-0000-000020100000}"/>
    <cellStyle name="Status 62" xfId="4125" xr:uid="{00000000-0005-0000-0000-000021100000}"/>
    <cellStyle name="Status 63" xfId="4126" xr:uid="{00000000-0005-0000-0000-000022100000}"/>
    <cellStyle name="Status 64" xfId="4127" xr:uid="{00000000-0005-0000-0000-000023100000}"/>
    <cellStyle name="Status 65" xfId="4128" xr:uid="{00000000-0005-0000-0000-000024100000}"/>
    <cellStyle name="Status 66" xfId="4129" xr:uid="{00000000-0005-0000-0000-000025100000}"/>
    <cellStyle name="Status 67" xfId="4130" xr:uid="{00000000-0005-0000-0000-000026100000}"/>
    <cellStyle name="Status 7" xfId="4131" xr:uid="{00000000-0005-0000-0000-000027100000}"/>
    <cellStyle name="Status 8" xfId="4132" xr:uid="{00000000-0005-0000-0000-000028100000}"/>
    <cellStyle name="Status 9" xfId="4133" xr:uid="{00000000-0005-0000-0000-000029100000}"/>
    <cellStyle name="Text" xfId="4134" xr:uid="{00000000-0005-0000-0000-00002A100000}"/>
    <cellStyle name="Text 10" xfId="4135" xr:uid="{00000000-0005-0000-0000-00002B100000}"/>
    <cellStyle name="Text 11" xfId="4136" xr:uid="{00000000-0005-0000-0000-00002C100000}"/>
    <cellStyle name="Text 12" xfId="4137" xr:uid="{00000000-0005-0000-0000-00002D100000}"/>
    <cellStyle name="Text 13" xfId="4138" xr:uid="{00000000-0005-0000-0000-00002E100000}"/>
    <cellStyle name="Text 14" xfId="4139" xr:uid="{00000000-0005-0000-0000-00002F100000}"/>
    <cellStyle name="Text 15" xfId="4140" xr:uid="{00000000-0005-0000-0000-000030100000}"/>
    <cellStyle name="Text 16" xfId="4141" xr:uid="{00000000-0005-0000-0000-000031100000}"/>
    <cellStyle name="Text 17" xfId="4142" xr:uid="{00000000-0005-0000-0000-000032100000}"/>
    <cellStyle name="Text 18" xfId="4143" xr:uid="{00000000-0005-0000-0000-000033100000}"/>
    <cellStyle name="Text 19" xfId="4144" xr:uid="{00000000-0005-0000-0000-000034100000}"/>
    <cellStyle name="Text 2" xfId="4145" xr:uid="{00000000-0005-0000-0000-000035100000}"/>
    <cellStyle name="Text 2 10" xfId="4146" xr:uid="{00000000-0005-0000-0000-000036100000}"/>
    <cellStyle name="Text 2 11" xfId="4147" xr:uid="{00000000-0005-0000-0000-000037100000}"/>
    <cellStyle name="Text 2 12" xfId="4148" xr:uid="{00000000-0005-0000-0000-000038100000}"/>
    <cellStyle name="Text 2 13" xfId="4149" xr:uid="{00000000-0005-0000-0000-000039100000}"/>
    <cellStyle name="Text 2 14" xfId="4150" xr:uid="{00000000-0005-0000-0000-00003A100000}"/>
    <cellStyle name="Text 2 15" xfId="4151" xr:uid="{00000000-0005-0000-0000-00003B100000}"/>
    <cellStyle name="Text 2 2" xfId="4152" xr:uid="{00000000-0005-0000-0000-00003C100000}"/>
    <cellStyle name="Text 2 3" xfId="4153" xr:uid="{00000000-0005-0000-0000-00003D100000}"/>
    <cellStyle name="Text 2 4" xfId="4154" xr:uid="{00000000-0005-0000-0000-00003E100000}"/>
    <cellStyle name="Text 2 5" xfId="4155" xr:uid="{00000000-0005-0000-0000-00003F100000}"/>
    <cellStyle name="Text 2 6" xfId="4156" xr:uid="{00000000-0005-0000-0000-000040100000}"/>
    <cellStyle name="Text 2 7" xfId="4157" xr:uid="{00000000-0005-0000-0000-000041100000}"/>
    <cellStyle name="Text 2 8" xfId="4158" xr:uid="{00000000-0005-0000-0000-000042100000}"/>
    <cellStyle name="Text 2 9" xfId="4159" xr:uid="{00000000-0005-0000-0000-000043100000}"/>
    <cellStyle name="Text 20" xfId="4160" xr:uid="{00000000-0005-0000-0000-000044100000}"/>
    <cellStyle name="Text 21" xfId="4161" xr:uid="{00000000-0005-0000-0000-000045100000}"/>
    <cellStyle name="Text 22" xfId="4162" xr:uid="{00000000-0005-0000-0000-000046100000}"/>
    <cellStyle name="Text 23" xfId="4163" xr:uid="{00000000-0005-0000-0000-000047100000}"/>
    <cellStyle name="Text 24" xfId="4164" xr:uid="{00000000-0005-0000-0000-000048100000}"/>
    <cellStyle name="Text 25" xfId="4165" xr:uid="{00000000-0005-0000-0000-000049100000}"/>
    <cellStyle name="Text 26" xfId="4166" xr:uid="{00000000-0005-0000-0000-00004A100000}"/>
    <cellStyle name="Text 27" xfId="4167" xr:uid="{00000000-0005-0000-0000-00004B100000}"/>
    <cellStyle name="Text 28" xfId="4168" xr:uid="{00000000-0005-0000-0000-00004C100000}"/>
    <cellStyle name="Text 29" xfId="4169" xr:uid="{00000000-0005-0000-0000-00004D100000}"/>
    <cellStyle name="Text 3" xfId="4170" xr:uid="{00000000-0005-0000-0000-00004E100000}"/>
    <cellStyle name="Text 30" xfId="4171" xr:uid="{00000000-0005-0000-0000-00004F100000}"/>
    <cellStyle name="Text 31" xfId="4172" xr:uid="{00000000-0005-0000-0000-000050100000}"/>
    <cellStyle name="Text 32" xfId="4173" xr:uid="{00000000-0005-0000-0000-000051100000}"/>
    <cellStyle name="Text 33" xfId="4174" xr:uid="{00000000-0005-0000-0000-000052100000}"/>
    <cellStyle name="Text 34" xfId="4175" xr:uid="{00000000-0005-0000-0000-000053100000}"/>
    <cellStyle name="Text 35" xfId="4176" xr:uid="{00000000-0005-0000-0000-000054100000}"/>
    <cellStyle name="Text 36" xfId="4177" xr:uid="{00000000-0005-0000-0000-000055100000}"/>
    <cellStyle name="Text 37" xfId="4178" xr:uid="{00000000-0005-0000-0000-000056100000}"/>
    <cellStyle name="Text 38" xfId="4179" xr:uid="{00000000-0005-0000-0000-000057100000}"/>
    <cellStyle name="Text 39" xfId="4180" xr:uid="{00000000-0005-0000-0000-000058100000}"/>
    <cellStyle name="Text 4" xfId="4181" xr:uid="{00000000-0005-0000-0000-000059100000}"/>
    <cellStyle name="Text 40" xfId="4182" xr:uid="{00000000-0005-0000-0000-00005A100000}"/>
    <cellStyle name="Text 41" xfId="4183" xr:uid="{00000000-0005-0000-0000-00005B100000}"/>
    <cellStyle name="Text 42" xfId="4184" xr:uid="{00000000-0005-0000-0000-00005C100000}"/>
    <cellStyle name="Text 43" xfId="4185" xr:uid="{00000000-0005-0000-0000-00005D100000}"/>
    <cellStyle name="Text 44" xfId="4186" xr:uid="{00000000-0005-0000-0000-00005E100000}"/>
    <cellStyle name="Text 45" xfId="4187" xr:uid="{00000000-0005-0000-0000-00005F100000}"/>
    <cellStyle name="Text 46" xfId="4188" xr:uid="{00000000-0005-0000-0000-000060100000}"/>
    <cellStyle name="Text 47" xfId="4189" xr:uid="{00000000-0005-0000-0000-000061100000}"/>
    <cellStyle name="Text 48" xfId="4190" xr:uid="{00000000-0005-0000-0000-000062100000}"/>
    <cellStyle name="Text 49" xfId="4191" xr:uid="{00000000-0005-0000-0000-000063100000}"/>
    <cellStyle name="Text 5" xfId="4192" xr:uid="{00000000-0005-0000-0000-000064100000}"/>
    <cellStyle name="Text 50" xfId="4193" xr:uid="{00000000-0005-0000-0000-000065100000}"/>
    <cellStyle name="Text 51" xfId="4194" xr:uid="{00000000-0005-0000-0000-000066100000}"/>
    <cellStyle name="Text 52" xfId="4195" xr:uid="{00000000-0005-0000-0000-000067100000}"/>
    <cellStyle name="Text 53" xfId="4196" xr:uid="{00000000-0005-0000-0000-000068100000}"/>
    <cellStyle name="Text 54" xfId="4197" xr:uid="{00000000-0005-0000-0000-000069100000}"/>
    <cellStyle name="Text 55" xfId="4198" xr:uid="{00000000-0005-0000-0000-00006A100000}"/>
    <cellStyle name="Text 56" xfId="4199" xr:uid="{00000000-0005-0000-0000-00006B100000}"/>
    <cellStyle name="Text 57" xfId="4200" xr:uid="{00000000-0005-0000-0000-00006C100000}"/>
    <cellStyle name="Text 58" xfId="4201" xr:uid="{00000000-0005-0000-0000-00006D100000}"/>
    <cellStyle name="Text 59" xfId="4202" xr:uid="{00000000-0005-0000-0000-00006E100000}"/>
    <cellStyle name="Text 6" xfId="4203" xr:uid="{00000000-0005-0000-0000-00006F100000}"/>
    <cellStyle name="Text 60" xfId="4204" xr:uid="{00000000-0005-0000-0000-000070100000}"/>
    <cellStyle name="Text 61" xfId="4205" xr:uid="{00000000-0005-0000-0000-000071100000}"/>
    <cellStyle name="Text 62" xfId="4206" xr:uid="{00000000-0005-0000-0000-000072100000}"/>
    <cellStyle name="Text 63" xfId="4207" xr:uid="{00000000-0005-0000-0000-000073100000}"/>
    <cellStyle name="Text 64" xfId="4208" xr:uid="{00000000-0005-0000-0000-000074100000}"/>
    <cellStyle name="Text 65" xfId="4209" xr:uid="{00000000-0005-0000-0000-000075100000}"/>
    <cellStyle name="Text 66" xfId="4210" xr:uid="{00000000-0005-0000-0000-000076100000}"/>
    <cellStyle name="Text 67" xfId="4211" xr:uid="{00000000-0005-0000-0000-000077100000}"/>
    <cellStyle name="Text 7" xfId="4212" xr:uid="{00000000-0005-0000-0000-000078100000}"/>
    <cellStyle name="Text 8" xfId="4213" xr:uid="{00000000-0005-0000-0000-000079100000}"/>
    <cellStyle name="Text 9" xfId="4214" xr:uid="{00000000-0005-0000-0000-00007A100000}"/>
    <cellStyle name="Texto de Aviso 10" xfId="4215" xr:uid="{00000000-0005-0000-0000-00007B100000}"/>
    <cellStyle name="Texto de Aviso 11" xfId="4216" xr:uid="{00000000-0005-0000-0000-00007C100000}"/>
    <cellStyle name="Texto de Aviso 12" xfId="4217" xr:uid="{00000000-0005-0000-0000-00007D100000}"/>
    <cellStyle name="Texto de Aviso 13" xfId="4218" xr:uid="{00000000-0005-0000-0000-00007E100000}"/>
    <cellStyle name="Texto de Aviso 14" xfId="4219" xr:uid="{00000000-0005-0000-0000-00007F100000}"/>
    <cellStyle name="Texto de Aviso 15" xfId="4220" xr:uid="{00000000-0005-0000-0000-000080100000}"/>
    <cellStyle name="Texto de Aviso 16" xfId="4221" xr:uid="{00000000-0005-0000-0000-000081100000}"/>
    <cellStyle name="Texto de Aviso 17" xfId="4222" xr:uid="{00000000-0005-0000-0000-000082100000}"/>
    <cellStyle name="Texto de Aviso 18" xfId="4223" xr:uid="{00000000-0005-0000-0000-000083100000}"/>
    <cellStyle name="Texto de Aviso 19" xfId="4224" xr:uid="{00000000-0005-0000-0000-000084100000}"/>
    <cellStyle name="Texto de Aviso 2" xfId="4225" xr:uid="{00000000-0005-0000-0000-000085100000}"/>
    <cellStyle name="Texto de Aviso 2 2" xfId="4226" xr:uid="{00000000-0005-0000-0000-000086100000}"/>
    <cellStyle name="Texto de Aviso 2 2 2" xfId="4227" xr:uid="{00000000-0005-0000-0000-000087100000}"/>
    <cellStyle name="Texto de Aviso 2 3" xfId="4228" xr:uid="{00000000-0005-0000-0000-000088100000}"/>
    <cellStyle name="Texto de Aviso 2 4" xfId="4229" xr:uid="{00000000-0005-0000-0000-000089100000}"/>
    <cellStyle name="Texto de Aviso 2 5" xfId="4230" xr:uid="{00000000-0005-0000-0000-00008A100000}"/>
    <cellStyle name="Texto de Aviso 2 6" xfId="4231" xr:uid="{00000000-0005-0000-0000-00008B100000}"/>
    <cellStyle name="Texto de Aviso 2 7" xfId="4232" xr:uid="{00000000-0005-0000-0000-00008C100000}"/>
    <cellStyle name="Texto de Aviso 20" xfId="4233" xr:uid="{00000000-0005-0000-0000-00008D100000}"/>
    <cellStyle name="Texto de Aviso 21" xfId="4234" xr:uid="{00000000-0005-0000-0000-00008E100000}"/>
    <cellStyle name="Texto de Aviso 22" xfId="4235" xr:uid="{00000000-0005-0000-0000-00008F100000}"/>
    <cellStyle name="Texto de Aviso 23" xfId="4236" xr:uid="{00000000-0005-0000-0000-000090100000}"/>
    <cellStyle name="Texto de Aviso 24" xfId="4237" xr:uid="{00000000-0005-0000-0000-000091100000}"/>
    <cellStyle name="Texto de Aviso 25" xfId="4238" xr:uid="{00000000-0005-0000-0000-000092100000}"/>
    <cellStyle name="Texto de Aviso 26" xfId="4239" xr:uid="{00000000-0005-0000-0000-000093100000}"/>
    <cellStyle name="Texto de Aviso 27" xfId="4240" xr:uid="{00000000-0005-0000-0000-000094100000}"/>
    <cellStyle name="Texto de Aviso 28" xfId="4241" xr:uid="{00000000-0005-0000-0000-000095100000}"/>
    <cellStyle name="Texto de Aviso 29" xfId="4242" xr:uid="{00000000-0005-0000-0000-000096100000}"/>
    <cellStyle name="Texto de Aviso 3" xfId="4243" xr:uid="{00000000-0005-0000-0000-000097100000}"/>
    <cellStyle name="Texto de Aviso 30" xfId="4244" xr:uid="{00000000-0005-0000-0000-000098100000}"/>
    <cellStyle name="Texto de Aviso 31" xfId="4245" xr:uid="{00000000-0005-0000-0000-000099100000}"/>
    <cellStyle name="Texto de Aviso 32" xfId="4246" xr:uid="{00000000-0005-0000-0000-00009A100000}"/>
    <cellStyle name="Texto de Aviso 33" xfId="4247" xr:uid="{00000000-0005-0000-0000-00009B100000}"/>
    <cellStyle name="Texto de Aviso 34" xfId="4248" xr:uid="{00000000-0005-0000-0000-00009C100000}"/>
    <cellStyle name="Texto de Aviso 35" xfId="4249" xr:uid="{00000000-0005-0000-0000-00009D100000}"/>
    <cellStyle name="Texto de Aviso 36" xfId="4250" xr:uid="{00000000-0005-0000-0000-00009E100000}"/>
    <cellStyle name="Texto de Aviso 37" xfId="4251" xr:uid="{00000000-0005-0000-0000-00009F100000}"/>
    <cellStyle name="Texto de Aviso 38" xfId="4252" xr:uid="{00000000-0005-0000-0000-0000A0100000}"/>
    <cellStyle name="Texto de Aviso 39" xfId="4253" xr:uid="{00000000-0005-0000-0000-0000A1100000}"/>
    <cellStyle name="Texto de Aviso 4" xfId="4254" xr:uid="{00000000-0005-0000-0000-0000A2100000}"/>
    <cellStyle name="Texto de Aviso 40" xfId="4255" xr:uid="{00000000-0005-0000-0000-0000A3100000}"/>
    <cellStyle name="Texto de Aviso 41" xfId="4256" xr:uid="{00000000-0005-0000-0000-0000A4100000}"/>
    <cellStyle name="Texto de Aviso 42" xfId="4257" xr:uid="{00000000-0005-0000-0000-0000A5100000}"/>
    <cellStyle name="Texto de Aviso 43" xfId="4258" xr:uid="{00000000-0005-0000-0000-0000A6100000}"/>
    <cellStyle name="Texto de Aviso 44" xfId="4259" xr:uid="{00000000-0005-0000-0000-0000A7100000}"/>
    <cellStyle name="Texto de Aviso 45" xfId="4260" xr:uid="{00000000-0005-0000-0000-0000A8100000}"/>
    <cellStyle name="Texto de Aviso 46" xfId="4261" xr:uid="{00000000-0005-0000-0000-0000A9100000}"/>
    <cellStyle name="Texto de Aviso 47" xfId="4262" xr:uid="{00000000-0005-0000-0000-0000AA100000}"/>
    <cellStyle name="Texto de Aviso 48" xfId="4263" xr:uid="{00000000-0005-0000-0000-0000AB100000}"/>
    <cellStyle name="Texto de Aviso 49" xfId="4264" xr:uid="{00000000-0005-0000-0000-0000AC100000}"/>
    <cellStyle name="Texto de Aviso 5" xfId="4265" xr:uid="{00000000-0005-0000-0000-0000AD100000}"/>
    <cellStyle name="Texto de Aviso 50" xfId="4266" xr:uid="{00000000-0005-0000-0000-0000AE100000}"/>
    <cellStyle name="Texto de Aviso 51" xfId="4267" xr:uid="{00000000-0005-0000-0000-0000AF100000}"/>
    <cellStyle name="Texto de Aviso 52" xfId="4268" xr:uid="{00000000-0005-0000-0000-0000B0100000}"/>
    <cellStyle name="Texto de Aviso 53" xfId="4269" xr:uid="{00000000-0005-0000-0000-0000B1100000}"/>
    <cellStyle name="Texto de Aviso 54" xfId="4270" xr:uid="{00000000-0005-0000-0000-0000B2100000}"/>
    <cellStyle name="Texto de Aviso 6" xfId="4271" xr:uid="{00000000-0005-0000-0000-0000B3100000}"/>
    <cellStyle name="Texto de Aviso 7" xfId="4272" xr:uid="{00000000-0005-0000-0000-0000B4100000}"/>
    <cellStyle name="Texto de Aviso 8" xfId="4273" xr:uid="{00000000-0005-0000-0000-0000B5100000}"/>
    <cellStyle name="Texto de Aviso 9" xfId="4274" xr:uid="{00000000-0005-0000-0000-0000B6100000}"/>
    <cellStyle name="Texto Explicativo 10" xfId="4275" xr:uid="{00000000-0005-0000-0000-0000B7100000}"/>
    <cellStyle name="Texto Explicativo 11" xfId="4276" xr:uid="{00000000-0005-0000-0000-0000B8100000}"/>
    <cellStyle name="Texto Explicativo 12" xfId="4277" xr:uid="{00000000-0005-0000-0000-0000B9100000}"/>
    <cellStyle name="Texto Explicativo 13" xfId="4278" xr:uid="{00000000-0005-0000-0000-0000BA100000}"/>
    <cellStyle name="Texto Explicativo 14" xfId="4279" xr:uid="{00000000-0005-0000-0000-0000BB100000}"/>
    <cellStyle name="Texto Explicativo 15" xfId="4280" xr:uid="{00000000-0005-0000-0000-0000BC100000}"/>
    <cellStyle name="Texto Explicativo 16" xfId="4281" xr:uid="{00000000-0005-0000-0000-0000BD100000}"/>
    <cellStyle name="Texto Explicativo 17" xfId="4282" xr:uid="{00000000-0005-0000-0000-0000BE100000}"/>
    <cellStyle name="Texto Explicativo 18" xfId="4283" xr:uid="{00000000-0005-0000-0000-0000BF100000}"/>
    <cellStyle name="Texto Explicativo 19" xfId="4284" xr:uid="{00000000-0005-0000-0000-0000C0100000}"/>
    <cellStyle name="Texto Explicativo 2" xfId="4285" xr:uid="{00000000-0005-0000-0000-0000C1100000}"/>
    <cellStyle name="Texto Explicativo 2 2" xfId="4286" xr:uid="{00000000-0005-0000-0000-0000C2100000}"/>
    <cellStyle name="Texto Explicativo 2 2 2" xfId="4287" xr:uid="{00000000-0005-0000-0000-0000C3100000}"/>
    <cellStyle name="Texto Explicativo 2 3" xfId="4288" xr:uid="{00000000-0005-0000-0000-0000C4100000}"/>
    <cellStyle name="Texto Explicativo 2 4" xfId="4289" xr:uid="{00000000-0005-0000-0000-0000C5100000}"/>
    <cellStyle name="Texto Explicativo 2 5" xfId="4290" xr:uid="{00000000-0005-0000-0000-0000C6100000}"/>
    <cellStyle name="Texto Explicativo 2 6" xfId="4291" xr:uid="{00000000-0005-0000-0000-0000C7100000}"/>
    <cellStyle name="Texto Explicativo 2 7" xfId="4292" xr:uid="{00000000-0005-0000-0000-0000C8100000}"/>
    <cellStyle name="Texto Explicativo 20" xfId="4293" xr:uid="{00000000-0005-0000-0000-0000C9100000}"/>
    <cellStyle name="Texto Explicativo 21" xfId="4294" xr:uid="{00000000-0005-0000-0000-0000CA100000}"/>
    <cellStyle name="Texto Explicativo 22" xfId="4295" xr:uid="{00000000-0005-0000-0000-0000CB100000}"/>
    <cellStyle name="Texto Explicativo 23" xfId="4296" xr:uid="{00000000-0005-0000-0000-0000CC100000}"/>
    <cellStyle name="Texto Explicativo 24" xfId="4297" xr:uid="{00000000-0005-0000-0000-0000CD100000}"/>
    <cellStyle name="Texto Explicativo 25" xfId="4298" xr:uid="{00000000-0005-0000-0000-0000CE100000}"/>
    <cellStyle name="Texto Explicativo 26" xfId="4299" xr:uid="{00000000-0005-0000-0000-0000CF100000}"/>
    <cellStyle name="Texto Explicativo 27" xfId="4300" xr:uid="{00000000-0005-0000-0000-0000D0100000}"/>
    <cellStyle name="Texto Explicativo 28" xfId="4301" xr:uid="{00000000-0005-0000-0000-0000D1100000}"/>
    <cellStyle name="Texto Explicativo 29" xfId="4302" xr:uid="{00000000-0005-0000-0000-0000D2100000}"/>
    <cellStyle name="Texto Explicativo 3" xfId="4303" xr:uid="{00000000-0005-0000-0000-0000D3100000}"/>
    <cellStyle name="Texto Explicativo 30" xfId="4304" xr:uid="{00000000-0005-0000-0000-0000D4100000}"/>
    <cellStyle name="Texto Explicativo 31" xfId="4305" xr:uid="{00000000-0005-0000-0000-0000D5100000}"/>
    <cellStyle name="Texto Explicativo 32" xfId="4306" xr:uid="{00000000-0005-0000-0000-0000D6100000}"/>
    <cellStyle name="Texto Explicativo 33" xfId="4307" xr:uid="{00000000-0005-0000-0000-0000D7100000}"/>
    <cellStyle name="Texto Explicativo 34" xfId="4308" xr:uid="{00000000-0005-0000-0000-0000D8100000}"/>
    <cellStyle name="Texto Explicativo 35" xfId="4309" xr:uid="{00000000-0005-0000-0000-0000D9100000}"/>
    <cellStyle name="Texto Explicativo 36" xfId="4310" xr:uid="{00000000-0005-0000-0000-0000DA100000}"/>
    <cellStyle name="Texto Explicativo 37" xfId="4311" xr:uid="{00000000-0005-0000-0000-0000DB100000}"/>
    <cellStyle name="Texto Explicativo 38" xfId="4312" xr:uid="{00000000-0005-0000-0000-0000DC100000}"/>
    <cellStyle name="Texto Explicativo 39" xfId="4313" xr:uid="{00000000-0005-0000-0000-0000DD100000}"/>
    <cellStyle name="Texto Explicativo 4" xfId="4314" xr:uid="{00000000-0005-0000-0000-0000DE100000}"/>
    <cellStyle name="Texto Explicativo 40" xfId="4315" xr:uid="{00000000-0005-0000-0000-0000DF100000}"/>
    <cellStyle name="Texto Explicativo 41" xfId="4316" xr:uid="{00000000-0005-0000-0000-0000E0100000}"/>
    <cellStyle name="Texto Explicativo 42" xfId="4317" xr:uid="{00000000-0005-0000-0000-0000E1100000}"/>
    <cellStyle name="Texto Explicativo 43" xfId="4318" xr:uid="{00000000-0005-0000-0000-0000E2100000}"/>
    <cellStyle name="Texto Explicativo 44" xfId="4319" xr:uid="{00000000-0005-0000-0000-0000E3100000}"/>
    <cellStyle name="Texto Explicativo 45" xfId="4320" xr:uid="{00000000-0005-0000-0000-0000E4100000}"/>
    <cellStyle name="Texto Explicativo 46" xfId="4321" xr:uid="{00000000-0005-0000-0000-0000E5100000}"/>
    <cellStyle name="Texto Explicativo 47" xfId="4322" xr:uid="{00000000-0005-0000-0000-0000E6100000}"/>
    <cellStyle name="Texto Explicativo 48" xfId="4323" xr:uid="{00000000-0005-0000-0000-0000E7100000}"/>
    <cellStyle name="Texto Explicativo 49" xfId="4324" xr:uid="{00000000-0005-0000-0000-0000E8100000}"/>
    <cellStyle name="Texto Explicativo 5" xfId="4325" xr:uid="{00000000-0005-0000-0000-0000E9100000}"/>
    <cellStyle name="Texto Explicativo 50" xfId="4326" xr:uid="{00000000-0005-0000-0000-0000EA100000}"/>
    <cellStyle name="Texto Explicativo 51" xfId="4327" xr:uid="{00000000-0005-0000-0000-0000EB100000}"/>
    <cellStyle name="Texto Explicativo 52" xfId="4328" xr:uid="{00000000-0005-0000-0000-0000EC100000}"/>
    <cellStyle name="Texto Explicativo 53" xfId="4329" xr:uid="{00000000-0005-0000-0000-0000ED100000}"/>
    <cellStyle name="Texto Explicativo 54" xfId="4330" xr:uid="{00000000-0005-0000-0000-0000EE100000}"/>
    <cellStyle name="Texto Explicativo 6" xfId="4331" xr:uid="{00000000-0005-0000-0000-0000EF100000}"/>
    <cellStyle name="Texto Explicativo 7" xfId="4332" xr:uid="{00000000-0005-0000-0000-0000F0100000}"/>
    <cellStyle name="Texto Explicativo 8" xfId="4333" xr:uid="{00000000-0005-0000-0000-0000F1100000}"/>
    <cellStyle name="Texto Explicativo 9" xfId="4334" xr:uid="{00000000-0005-0000-0000-0000F2100000}"/>
    <cellStyle name="Título 1 10" xfId="4335" xr:uid="{00000000-0005-0000-0000-0000F3100000}"/>
    <cellStyle name="Título 1 11" xfId="4336" xr:uid="{00000000-0005-0000-0000-0000F4100000}"/>
    <cellStyle name="Título 1 12" xfId="4337" xr:uid="{00000000-0005-0000-0000-0000F5100000}"/>
    <cellStyle name="Título 1 13" xfId="4338" xr:uid="{00000000-0005-0000-0000-0000F6100000}"/>
    <cellStyle name="Título 1 14" xfId="4339" xr:uid="{00000000-0005-0000-0000-0000F7100000}"/>
    <cellStyle name="Título 1 15" xfId="4340" xr:uid="{00000000-0005-0000-0000-0000F8100000}"/>
    <cellStyle name="Título 1 16" xfId="4341" xr:uid="{00000000-0005-0000-0000-0000F9100000}"/>
    <cellStyle name="Título 1 17" xfId="4342" xr:uid="{00000000-0005-0000-0000-0000FA100000}"/>
    <cellStyle name="Título 1 18" xfId="4343" xr:uid="{00000000-0005-0000-0000-0000FB100000}"/>
    <cellStyle name="Título 1 19" xfId="4344" xr:uid="{00000000-0005-0000-0000-0000FC100000}"/>
    <cellStyle name="Título 1 2" xfId="4345" xr:uid="{00000000-0005-0000-0000-0000FD100000}"/>
    <cellStyle name="Título 1 2 2" xfId="4346" xr:uid="{00000000-0005-0000-0000-0000FE100000}"/>
    <cellStyle name="Título 1 2 2 2" xfId="4347" xr:uid="{00000000-0005-0000-0000-0000FF100000}"/>
    <cellStyle name="Título 1 2 3" xfId="4348" xr:uid="{00000000-0005-0000-0000-000000110000}"/>
    <cellStyle name="Título 1 2 4" xfId="4349" xr:uid="{00000000-0005-0000-0000-000001110000}"/>
    <cellStyle name="Título 1 2 5" xfId="4350" xr:uid="{00000000-0005-0000-0000-000002110000}"/>
    <cellStyle name="Título 1 2 6" xfId="4351" xr:uid="{00000000-0005-0000-0000-000003110000}"/>
    <cellStyle name="Título 1 2 7" xfId="4352" xr:uid="{00000000-0005-0000-0000-000004110000}"/>
    <cellStyle name="Título 1 20" xfId="4353" xr:uid="{00000000-0005-0000-0000-000005110000}"/>
    <cellStyle name="Título 1 21" xfId="4354" xr:uid="{00000000-0005-0000-0000-000006110000}"/>
    <cellStyle name="Título 1 22" xfId="4355" xr:uid="{00000000-0005-0000-0000-000007110000}"/>
    <cellStyle name="Título 1 23" xfId="4356" xr:uid="{00000000-0005-0000-0000-000008110000}"/>
    <cellStyle name="Título 1 24" xfId="4357" xr:uid="{00000000-0005-0000-0000-000009110000}"/>
    <cellStyle name="Título 1 25" xfId="4358" xr:uid="{00000000-0005-0000-0000-00000A110000}"/>
    <cellStyle name="Título 1 26" xfId="4359" xr:uid="{00000000-0005-0000-0000-00000B110000}"/>
    <cellStyle name="Título 1 27" xfId="4360" xr:uid="{00000000-0005-0000-0000-00000C110000}"/>
    <cellStyle name="Título 1 28" xfId="4361" xr:uid="{00000000-0005-0000-0000-00000D110000}"/>
    <cellStyle name="Título 1 29" xfId="4362" xr:uid="{00000000-0005-0000-0000-00000E110000}"/>
    <cellStyle name="Título 1 3" xfId="4363" xr:uid="{00000000-0005-0000-0000-00000F110000}"/>
    <cellStyle name="Título 1 30" xfId="4364" xr:uid="{00000000-0005-0000-0000-000010110000}"/>
    <cellStyle name="Título 1 31" xfId="4365" xr:uid="{00000000-0005-0000-0000-000011110000}"/>
    <cellStyle name="Título 1 32" xfId="4366" xr:uid="{00000000-0005-0000-0000-000012110000}"/>
    <cellStyle name="Título 1 33" xfId="4367" xr:uid="{00000000-0005-0000-0000-000013110000}"/>
    <cellStyle name="Título 1 34" xfId="4368" xr:uid="{00000000-0005-0000-0000-000014110000}"/>
    <cellStyle name="Título 1 35" xfId="4369" xr:uid="{00000000-0005-0000-0000-000015110000}"/>
    <cellStyle name="Título 1 36" xfId="4370" xr:uid="{00000000-0005-0000-0000-000016110000}"/>
    <cellStyle name="Título 1 37" xfId="4371" xr:uid="{00000000-0005-0000-0000-000017110000}"/>
    <cellStyle name="Título 1 38" xfId="4372" xr:uid="{00000000-0005-0000-0000-000018110000}"/>
    <cellStyle name="Título 1 39" xfId="4373" xr:uid="{00000000-0005-0000-0000-000019110000}"/>
    <cellStyle name="Título 1 4" xfId="4374" xr:uid="{00000000-0005-0000-0000-00001A110000}"/>
    <cellStyle name="Título 1 40" xfId="4375" xr:uid="{00000000-0005-0000-0000-00001B110000}"/>
    <cellStyle name="Título 1 41" xfId="4376" xr:uid="{00000000-0005-0000-0000-00001C110000}"/>
    <cellStyle name="Título 1 42" xfId="4377" xr:uid="{00000000-0005-0000-0000-00001D110000}"/>
    <cellStyle name="Título 1 43" xfId="4378" xr:uid="{00000000-0005-0000-0000-00001E110000}"/>
    <cellStyle name="Título 1 44" xfId="4379" xr:uid="{00000000-0005-0000-0000-00001F110000}"/>
    <cellStyle name="Título 1 45" xfId="4380" xr:uid="{00000000-0005-0000-0000-000020110000}"/>
    <cellStyle name="Título 1 46" xfId="4381" xr:uid="{00000000-0005-0000-0000-000021110000}"/>
    <cellStyle name="Título 1 47" xfId="4382" xr:uid="{00000000-0005-0000-0000-000022110000}"/>
    <cellStyle name="Título 1 48" xfId="4383" xr:uid="{00000000-0005-0000-0000-000023110000}"/>
    <cellStyle name="Título 1 49" xfId="4384" xr:uid="{00000000-0005-0000-0000-000024110000}"/>
    <cellStyle name="Título 1 5" xfId="4385" xr:uid="{00000000-0005-0000-0000-000025110000}"/>
    <cellStyle name="Título 1 50" xfId="4386" xr:uid="{00000000-0005-0000-0000-000026110000}"/>
    <cellStyle name="Título 1 51" xfId="4387" xr:uid="{00000000-0005-0000-0000-000027110000}"/>
    <cellStyle name="Título 1 52" xfId="4388" xr:uid="{00000000-0005-0000-0000-000028110000}"/>
    <cellStyle name="Título 1 53" xfId="4389" xr:uid="{00000000-0005-0000-0000-000029110000}"/>
    <cellStyle name="Título 1 54" xfId="4390" xr:uid="{00000000-0005-0000-0000-00002A110000}"/>
    <cellStyle name="Título 1 6" xfId="4391" xr:uid="{00000000-0005-0000-0000-00002B110000}"/>
    <cellStyle name="Título 1 7" xfId="4392" xr:uid="{00000000-0005-0000-0000-00002C110000}"/>
    <cellStyle name="Título 1 8" xfId="4393" xr:uid="{00000000-0005-0000-0000-00002D110000}"/>
    <cellStyle name="Título 1 9" xfId="4394" xr:uid="{00000000-0005-0000-0000-00002E110000}"/>
    <cellStyle name="Título 10" xfId="4395" xr:uid="{00000000-0005-0000-0000-00002F110000}"/>
    <cellStyle name="Título 11" xfId="4396" xr:uid="{00000000-0005-0000-0000-000030110000}"/>
    <cellStyle name="Título 12" xfId="4397" xr:uid="{00000000-0005-0000-0000-000031110000}"/>
    <cellStyle name="Título 13" xfId="4398" xr:uid="{00000000-0005-0000-0000-000032110000}"/>
    <cellStyle name="Título 14" xfId="4399" xr:uid="{00000000-0005-0000-0000-000033110000}"/>
    <cellStyle name="Título 15" xfId="4400" xr:uid="{00000000-0005-0000-0000-000034110000}"/>
    <cellStyle name="Título 16" xfId="4401" xr:uid="{00000000-0005-0000-0000-000035110000}"/>
    <cellStyle name="Título 17" xfId="4402" xr:uid="{00000000-0005-0000-0000-000036110000}"/>
    <cellStyle name="Título 18" xfId="4403" xr:uid="{00000000-0005-0000-0000-000037110000}"/>
    <cellStyle name="Título 19" xfId="4404" xr:uid="{00000000-0005-0000-0000-000038110000}"/>
    <cellStyle name="Título 2 10" xfId="4405" xr:uid="{00000000-0005-0000-0000-000039110000}"/>
    <cellStyle name="Título 2 11" xfId="4406" xr:uid="{00000000-0005-0000-0000-00003A110000}"/>
    <cellStyle name="Título 2 12" xfId="4407" xr:uid="{00000000-0005-0000-0000-00003B110000}"/>
    <cellStyle name="Título 2 13" xfId="4408" xr:uid="{00000000-0005-0000-0000-00003C110000}"/>
    <cellStyle name="Título 2 14" xfId="4409" xr:uid="{00000000-0005-0000-0000-00003D110000}"/>
    <cellStyle name="Título 2 15" xfId="4410" xr:uid="{00000000-0005-0000-0000-00003E110000}"/>
    <cellStyle name="Título 2 16" xfId="4411" xr:uid="{00000000-0005-0000-0000-00003F110000}"/>
    <cellStyle name="Título 2 17" xfId="4412" xr:uid="{00000000-0005-0000-0000-000040110000}"/>
    <cellStyle name="Título 2 18" xfId="4413" xr:uid="{00000000-0005-0000-0000-000041110000}"/>
    <cellStyle name="Título 2 19" xfId="4414" xr:uid="{00000000-0005-0000-0000-000042110000}"/>
    <cellStyle name="Título 2 2" xfId="4415" xr:uid="{00000000-0005-0000-0000-000043110000}"/>
    <cellStyle name="Título 2 2 2" xfId="4416" xr:uid="{00000000-0005-0000-0000-000044110000}"/>
    <cellStyle name="Título 2 2 2 2" xfId="4417" xr:uid="{00000000-0005-0000-0000-000045110000}"/>
    <cellStyle name="Título 2 2 3" xfId="4418" xr:uid="{00000000-0005-0000-0000-000046110000}"/>
    <cellStyle name="Título 2 2 4" xfId="4419" xr:uid="{00000000-0005-0000-0000-000047110000}"/>
    <cellStyle name="Título 2 2 5" xfId="4420" xr:uid="{00000000-0005-0000-0000-000048110000}"/>
    <cellStyle name="Título 2 2 6" xfId="4421" xr:uid="{00000000-0005-0000-0000-000049110000}"/>
    <cellStyle name="Título 2 2 7" xfId="4422" xr:uid="{00000000-0005-0000-0000-00004A110000}"/>
    <cellStyle name="Título 2 20" xfId="4423" xr:uid="{00000000-0005-0000-0000-00004B110000}"/>
    <cellStyle name="Título 2 21" xfId="4424" xr:uid="{00000000-0005-0000-0000-00004C110000}"/>
    <cellStyle name="Título 2 22" xfId="4425" xr:uid="{00000000-0005-0000-0000-00004D110000}"/>
    <cellStyle name="Título 2 23" xfId="4426" xr:uid="{00000000-0005-0000-0000-00004E110000}"/>
    <cellStyle name="Título 2 24" xfId="4427" xr:uid="{00000000-0005-0000-0000-00004F110000}"/>
    <cellStyle name="Título 2 25" xfId="4428" xr:uid="{00000000-0005-0000-0000-000050110000}"/>
    <cellStyle name="Título 2 26" xfId="4429" xr:uid="{00000000-0005-0000-0000-000051110000}"/>
    <cellStyle name="Título 2 27" xfId="4430" xr:uid="{00000000-0005-0000-0000-000052110000}"/>
    <cellStyle name="Título 2 28" xfId="4431" xr:uid="{00000000-0005-0000-0000-000053110000}"/>
    <cellStyle name="Título 2 29" xfId="4432" xr:uid="{00000000-0005-0000-0000-000054110000}"/>
    <cellStyle name="Título 2 3" xfId="4433" xr:uid="{00000000-0005-0000-0000-000055110000}"/>
    <cellStyle name="Título 2 30" xfId="4434" xr:uid="{00000000-0005-0000-0000-000056110000}"/>
    <cellStyle name="Título 2 31" xfId="4435" xr:uid="{00000000-0005-0000-0000-000057110000}"/>
    <cellStyle name="Título 2 32" xfId="4436" xr:uid="{00000000-0005-0000-0000-000058110000}"/>
    <cellStyle name="Título 2 33" xfId="4437" xr:uid="{00000000-0005-0000-0000-000059110000}"/>
    <cellStyle name="Título 2 34" xfId="4438" xr:uid="{00000000-0005-0000-0000-00005A110000}"/>
    <cellStyle name="Título 2 35" xfId="4439" xr:uid="{00000000-0005-0000-0000-00005B110000}"/>
    <cellStyle name="Título 2 36" xfId="4440" xr:uid="{00000000-0005-0000-0000-00005C110000}"/>
    <cellStyle name="Título 2 37" xfId="4441" xr:uid="{00000000-0005-0000-0000-00005D110000}"/>
    <cellStyle name="Título 2 38" xfId="4442" xr:uid="{00000000-0005-0000-0000-00005E110000}"/>
    <cellStyle name="Título 2 39" xfId="4443" xr:uid="{00000000-0005-0000-0000-00005F110000}"/>
    <cellStyle name="Título 2 4" xfId="4444" xr:uid="{00000000-0005-0000-0000-000060110000}"/>
    <cellStyle name="Título 2 40" xfId="4445" xr:uid="{00000000-0005-0000-0000-000061110000}"/>
    <cellStyle name="Título 2 41" xfId="4446" xr:uid="{00000000-0005-0000-0000-000062110000}"/>
    <cellStyle name="Título 2 42" xfId="4447" xr:uid="{00000000-0005-0000-0000-000063110000}"/>
    <cellStyle name="Título 2 43" xfId="4448" xr:uid="{00000000-0005-0000-0000-000064110000}"/>
    <cellStyle name="Título 2 44" xfId="4449" xr:uid="{00000000-0005-0000-0000-000065110000}"/>
    <cellStyle name="Título 2 45" xfId="4450" xr:uid="{00000000-0005-0000-0000-000066110000}"/>
    <cellStyle name="Título 2 46" xfId="4451" xr:uid="{00000000-0005-0000-0000-000067110000}"/>
    <cellStyle name="Título 2 47" xfId="4452" xr:uid="{00000000-0005-0000-0000-000068110000}"/>
    <cellStyle name="Título 2 48" xfId="4453" xr:uid="{00000000-0005-0000-0000-000069110000}"/>
    <cellStyle name="Título 2 49" xfId="4454" xr:uid="{00000000-0005-0000-0000-00006A110000}"/>
    <cellStyle name="Título 2 5" xfId="4455" xr:uid="{00000000-0005-0000-0000-00006B110000}"/>
    <cellStyle name="Título 2 50" xfId="4456" xr:uid="{00000000-0005-0000-0000-00006C110000}"/>
    <cellStyle name="Título 2 51" xfId="4457" xr:uid="{00000000-0005-0000-0000-00006D110000}"/>
    <cellStyle name="Título 2 52" xfId="4458" xr:uid="{00000000-0005-0000-0000-00006E110000}"/>
    <cellStyle name="Título 2 53" xfId="4459" xr:uid="{00000000-0005-0000-0000-00006F110000}"/>
    <cellStyle name="Título 2 54" xfId="4460" xr:uid="{00000000-0005-0000-0000-000070110000}"/>
    <cellStyle name="Título 2 6" xfId="4461" xr:uid="{00000000-0005-0000-0000-000071110000}"/>
    <cellStyle name="Título 2 7" xfId="4462" xr:uid="{00000000-0005-0000-0000-000072110000}"/>
    <cellStyle name="Título 2 8" xfId="4463" xr:uid="{00000000-0005-0000-0000-000073110000}"/>
    <cellStyle name="Título 2 9" xfId="4464" xr:uid="{00000000-0005-0000-0000-000074110000}"/>
    <cellStyle name="Título 20" xfId="4465" xr:uid="{00000000-0005-0000-0000-000075110000}"/>
    <cellStyle name="Título 21" xfId="4466" xr:uid="{00000000-0005-0000-0000-000076110000}"/>
    <cellStyle name="Título 22" xfId="4467" xr:uid="{00000000-0005-0000-0000-000077110000}"/>
    <cellStyle name="Título 23" xfId="4468" xr:uid="{00000000-0005-0000-0000-000078110000}"/>
    <cellStyle name="Título 24" xfId="4469" xr:uid="{00000000-0005-0000-0000-000079110000}"/>
    <cellStyle name="Título 25" xfId="4470" xr:uid="{00000000-0005-0000-0000-00007A110000}"/>
    <cellStyle name="Título 26" xfId="4471" xr:uid="{00000000-0005-0000-0000-00007B110000}"/>
    <cellStyle name="Título 27" xfId="4472" xr:uid="{00000000-0005-0000-0000-00007C110000}"/>
    <cellStyle name="Título 28" xfId="4473" xr:uid="{00000000-0005-0000-0000-00007D110000}"/>
    <cellStyle name="Título 29" xfId="4474" xr:uid="{00000000-0005-0000-0000-00007E110000}"/>
    <cellStyle name="Título 3 10" xfId="4475" xr:uid="{00000000-0005-0000-0000-00007F110000}"/>
    <cellStyle name="Título 3 11" xfId="4476" xr:uid="{00000000-0005-0000-0000-000080110000}"/>
    <cellStyle name="Título 3 12" xfId="4477" xr:uid="{00000000-0005-0000-0000-000081110000}"/>
    <cellStyle name="Título 3 13" xfId="4478" xr:uid="{00000000-0005-0000-0000-000082110000}"/>
    <cellStyle name="Título 3 14" xfId="4479" xr:uid="{00000000-0005-0000-0000-000083110000}"/>
    <cellStyle name="Título 3 15" xfId="4480" xr:uid="{00000000-0005-0000-0000-000084110000}"/>
    <cellStyle name="Título 3 16" xfId="4481" xr:uid="{00000000-0005-0000-0000-000085110000}"/>
    <cellStyle name="Título 3 17" xfId="4482" xr:uid="{00000000-0005-0000-0000-000086110000}"/>
    <cellStyle name="Título 3 18" xfId="4483" xr:uid="{00000000-0005-0000-0000-000087110000}"/>
    <cellStyle name="Título 3 19" xfId="4484" xr:uid="{00000000-0005-0000-0000-000088110000}"/>
    <cellStyle name="Título 3 2" xfId="4485" xr:uid="{00000000-0005-0000-0000-000089110000}"/>
    <cellStyle name="Título 3 2 2" xfId="4486" xr:uid="{00000000-0005-0000-0000-00008A110000}"/>
    <cellStyle name="Título 3 2 3" xfId="4487" xr:uid="{00000000-0005-0000-0000-00008B110000}"/>
    <cellStyle name="Título 3 2 4" xfId="4488" xr:uid="{00000000-0005-0000-0000-00008C110000}"/>
    <cellStyle name="Título 3 2 5" xfId="4489" xr:uid="{00000000-0005-0000-0000-00008D110000}"/>
    <cellStyle name="Título 3 2 6" xfId="4490" xr:uid="{00000000-0005-0000-0000-00008E110000}"/>
    <cellStyle name="Título 3 2 7" xfId="4491" xr:uid="{00000000-0005-0000-0000-00008F110000}"/>
    <cellStyle name="Título 3 20" xfId="4492" xr:uid="{00000000-0005-0000-0000-000090110000}"/>
    <cellStyle name="Título 3 21" xfId="4493" xr:uid="{00000000-0005-0000-0000-000091110000}"/>
    <cellStyle name="Título 3 22" xfId="4494" xr:uid="{00000000-0005-0000-0000-000092110000}"/>
    <cellStyle name="Título 3 23" xfId="4495" xr:uid="{00000000-0005-0000-0000-000093110000}"/>
    <cellStyle name="Título 3 24" xfId="4496" xr:uid="{00000000-0005-0000-0000-000094110000}"/>
    <cellStyle name="Título 3 25" xfId="4497" xr:uid="{00000000-0005-0000-0000-000095110000}"/>
    <cellStyle name="Título 3 26" xfId="4498" xr:uid="{00000000-0005-0000-0000-000096110000}"/>
    <cellStyle name="Título 3 27" xfId="4499" xr:uid="{00000000-0005-0000-0000-000097110000}"/>
    <cellStyle name="Título 3 28" xfId="4500" xr:uid="{00000000-0005-0000-0000-000098110000}"/>
    <cellStyle name="Título 3 29" xfId="4501" xr:uid="{00000000-0005-0000-0000-000099110000}"/>
    <cellStyle name="Título 3 3" xfId="4502" xr:uid="{00000000-0005-0000-0000-00009A110000}"/>
    <cellStyle name="Título 3 30" xfId="4503" xr:uid="{00000000-0005-0000-0000-00009B110000}"/>
    <cellStyle name="Título 3 31" xfId="4504" xr:uid="{00000000-0005-0000-0000-00009C110000}"/>
    <cellStyle name="Título 3 32" xfId="4505" xr:uid="{00000000-0005-0000-0000-00009D110000}"/>
    <cellStyle name="Título 3 33" xfId="4506" xr:uid="{00000000-0005-0000-0000-00009E110000}"/>
    <cellStyle name="Título 3 34" xfId="4507" xr:uid="{00000000-0005-0000-0000-00009F110000}"/>
    <cellStyle name="Título 3 35" xfId="4508" xr:uid="{00000000-0005-0000-0000-0000A0110000}"/>
    <cellStyle name="Título 3 36" xfId="4509" xr:uid="{00000000-0005-0000-0000-0000A1110000}"/>
    <cellStyle name="Título 3 37" xfId="4510" xr:uid="{00000000-0005-0000-0000-0000A2110000}"/>
    <cellStyle name="Título 3 38" xfId="4511" xr:uid="{00000000-0005-0000-0000-0000A3110000}"/>
    <cellStyle name="Título 3 39" xfId="4512" xr:uid="{00000000-0005-0000-0000-0000A4110000}"/>
    <cellStyle name="Título 3 4" xfId="4513" xr:uid="{00000000-0005-0000-0000-0000A5110000}"/>
    <cellStyle name="Título 3 40" xfId="4514" xr:uid="{00000000-0005-0000-0000-0000A6110000}"/>
    <cellStyle name="Título 3 41" xfId="4515" xr:uid="{00000000-0005-0000-0000-0000A7110000}"/>
    <cellStyle name="Título 3 42" xfId="4516" xr:uid="{00000000-0005-0000-0000-0000A8110000}"/>
    <cellStyle name="Título 3 43" xfId="4517" xr:uid="{00000000-0005-0000-0000-0000A9110000}"/>
    <cellStyle name="Título 3 44" xfId="4518" xr:uid="{00000000-0005-0000-0000-0000AA110000}"/>
    <cellStyle name="Título 3 45" xfId="4519" xr:uid="{00000000-0005-0000-0000-0000AB110000}"/>
    <cellStyle name="Título 3 46" xfId="4520" xr:uid="{00000000-0005-0000-0000-0000AC110000}"/>
    <cellStyle name="Título 3 47" xfId="4521" xr:uid="{00000000-0005-0000-0000-0000AD110000}"/>
    <cellStyle name="Título 3 48" xfId="4522" xr:uid="{00000000-0005-0000-0000-0000AE110000}"/>
    <cellStyle name="Título 3 49" xfId="4523" xr:uid="{00000000-0005-0000-0000-0000AF110000}"/>
    <cellStyle name="Título 3 5" xfId="4524" xr:uid="{00000000-0005-0000-0000-0000B0110000}"/>
    <cellStyle name="Título 3 50" xfId="4525" xr:uid="{00000000-0005-0000-0000-0000B1110000}"/>
    <cellStyle name="Título 3 51" xfId="4526" xr:uid="{00000000-0005-0000-0000-0000B2110000}"/>
    <cellStyle name="Título 3 52" xfId="4527" xr:uid="{00000000-0005-0000-0000-0000B3110000}"/>
    <cellStyle name="Título 3 53" xfId="4528" xr:uid="{00000000-0005-0000-0000-0000B4110000}"/>
    <cellStyle name="Título 3 54" xfId="4529" xr:uid="{00000000-0005-0000-0000-0000B5110000}"/>
    <cellStyle name="Título 3 6" xfId="4530" xr:uid="{00000000-0005-0000-0000-0000B6110000}"/>
    <cellStyle name="Título 3 7" xfId="4531" xr:uid="{00000000-0005-0000-0000-0000B7110000}"/>
    <cellStyle name="Título 3 8" xfId="4532" xr:uid="{00000000-0005-0000-0000-0000B8110000}"/>
    <cellStyle name="Título 3 9" xfId="4533" xr:uid="{00000000-0005-0000-0000-0000B9110000}"/>
    <cellStyle name="Título 30" xfId="4534" xr:uid="{00000000-0005-0000-0000-0000BA110000}"/>
    <cellStyle name="Título 31" xfId="4535" xr:uid="{00000000-0005-0000-0000-0000BB110000}"/>
    <cellStyle name="Título 32" xfId="4536" xr:uid="{00000000-0005-0000-0000-0000BC110000}"/>
    <cellStyle name="Título 33" xfId="4537" xr:uid="{00000000-0005-0000-0000-0000BD110000}"/>
    <cellStyle name="Título 34" xfId="4538" xr:uid="{00000000-0005-0000-0000-0000BE110000}"/>
    <cellStyle name="Título 35" xfId="4539" xr:uid="{00000000-0005-0000-0000-0000BF110000}"/>
    <cellStyle name="Título 36" xfId="4540" xr:uid="{00000000-0005-0000-0000-0000C0110000}"/>
    <cellStyle name="Título 37" xfId="4541" xr:uid="{00000000-0005-0000-0000-0000C1110000}"/>
    <cellStyle name="Título 38" xfId="4542" xr:uid="{00000000-0005-0000-0000-0000C2110000}"/>
    <cellStyle name="Título 39" xfId="4543" xr:uid="{00000000-0005-0000-0000-0000C3110000}"/>
    <cellStyle name="Título 4 10" xfId="4544" xr:uid="{00000000-0005-0000-0000-0000C4110000}"/>
    <cellStyle name="Título 4 11" xfId="4545" xr:uid="{00000000-0005-0000-0000-0000C5110000}"/>
    <cellStyle name="Título 4 12" xfId="4546" xr:uid="{00000000-0005-0000-0000-0000C6110000}"/>
    <cellStyle name="Título 4 13" xfId="4547" xr:uid="{00000000-0005-0000-0000-0000C7110000}"/>
    <cellStyle name="Título 4 14" xfId="4548" xr:uid="{00000000-0005-0000-0000-0000C8110000}"/>
    <cellStyle name="Título 4 15" xfId="4549" xr:uid="{00000000-0005-0000-0000-0000C9110000}"/>
    <cellStyle name="Título 4 16" xfId="4550" xr:uid="{00000000-0005-0000-0000-0000CA110000}"/>
    <cellStyle name="Título 4 17" xfId="4551" xr:uid="{00000000-0005-0000-0000-0000CB110000}"/>
    <cellStyle name="Título 4 18" xfId="4552" xr:uid="{00000000-0005-0000-0000-0000CC110000}"/>
    <cellStyle name="Título 4 19" xfId="4553" xr:uid="{00000000-0005-0000-0000-0000CD110000}"/>
    <cellStyle name="Título 4 2" xfId="4554" xr:uid="{00000000-0005-0000-0000-0000CE110000}"/>
    <cellStyle name="Título 4 2 2" xfId="4555" xr:uid="{00000000-0005-0000-0000-0000CF110000}"/>
    <cellStyle name="Título 4 2 3" xfId="4556" xr:uid="{00000000-0005-0000-0000-0000D0110000}"/>
    <cellStyle name="Título 4 2 4" xfId="4557" xr:uid="{00000000-0005-0000-0000-0000D1110000}"/>
    <cellStyle name="Título 4 2 5" xfId="4558" xr:uid="{00000000-0005-0000-0000-0000D2110000}"/>
    <cellStyle name="Título 4 2 6" xfId="4559" xr:uid="{00000000-0005-0000-0000-0000D3110000}"/>
    <cellStyle name="Título 4 2 7" xfId="4560" xr:uid="{00000000-0005-0000-0000-0000D4110000}"/>
    <cellStyle name="Título 4 20" xfId="4561" xr:uid="{00000000-0005-0000-0000-0000D5110000}"/>
    <cellStyle name="Título 4 21" xfId="4562" xr:uid="{00000000-0005-0000-0000-0000D6110000}"/>
    <cellStyle name="Título 4 22" xfId="4563" xr:uid="{00000000-0005-0000-0000-0000D7110000}"/>
    <cellStyle name="Título 4 23" xfId="4564" xr:uid="{00000000-0005-0000-0000-0000D8110000}"/>
    <cellStyle name="Título 4 24" xfId="4565" xr:uid="{00000000-0005-0000-0000-0000D9110000}"/>
    <cellStyle name="Título 4 25" xfId="4566" xr:uid="{00000000-0005-0000-0000-0000DA110000}"/>
    <cellStyle name="Título 4 26" xfId="4567" xr:uid="{00000000-0005-0000-0000-0000DB110000}"/>
    <cellStyle name="Título 4 27" xfId="4568" xr:uid="{00000000-0005-0000-0000-0000DC110000}"/>
    <cellStyle name="Título 4 28" xfId="4569" xr:uid="{00000000-0005-0000-0000-0000DD110000}"/>
    <cellStyle name="Título 4 29" xfId="4570" xr:uid="{00000000-0005-0000-0000-0000DE110000}"/>
    <cellStyle name="Título 4 3" xfId="4571" xr:uid="{00000000-0005-0000-0000-0000DF110000}"/>
    <cellStyle name="Título 4 30" xfId="4572" xr:uid="{00000000-0005-0000-0000-0000E0110000}"/>
    <cellStyle name="Título 4 31" xfId="4573" xr:uid="{00000000-0005-0000-0000-0000E1110000}"/>
    <cellStyle name="Título 4 32" xfId="4574" xr:uid="{00000000-0005-0000-0000-0000E2110000}"/>
    <cellStyle name="Título 4 33" xfId="4575" xr:uid="{00000000-0005-0000-0000-0000E3110000}"/>
    <cellStyle name="Título 4 34" xfId="4576" xr:uid="{00000000-0005-0000-0000-0000E4110000}"/>
    <cellStyle name="Título 4 35" xfId="4577" xr:uid="{00000000-0005-0000-0000-0000E5110000}"/>
    <cellStyle name="Título 4 36" xfId="4578" xr:uid="{00000000-0005-0000-0000-0000E6110000}"/>
    <cellStyle name="Título 4 37" xfId="4579" xr:uid="{00000000-0005-0000-0000-0000E7110000}"/>
    <cellStyle name="Título 4 38" xfId="4580" xr:uid="{00000000-0005-0000-0000-0000E8110000}"/>
    <cellStyle name="Título 4 39" xfId="4581" xr:uid="{00000000-0005-0000-0000-0000E9110000}"/>
    <cellStyle name="Título 4 4" xfId="4582" xr:uid="{00000000-0005-0000-0000-0000EA110000}"/>
    <cellStyle name="Título 4 40" xfId="4583" xr:uid="{00000000-0005-0000-0000-0000EB110000}"/>
    <cellStyle name="Título 4 41" xfId="4584" xr:uid="{00000000-0005-0000-0000-0000EC110000}"/>
    <cellStyle name="Título 4 42" xfId="4585" xr:uid="{00000000-0005-0000-0000-0000ED110000}"/>
    <cellStyle name="Título 4 43" xfId="4586" xr:uid="{00000000-0005-0000-0000-0000EE110000}"/>
    <cellStyle name="Título 4 44" xfId="4587" xr:uid="{00000000-0005-0000-0000-0000EF110000}"/>
    <cellStyle name="Título 4 45" xfId="4588" xr:uid="{00000000-0005-0000-0000-0000F0110000}"/>
    <cellStyle name="Título 4 46" xfId="4589" xr:uid="{00000000-0005-0000-0000-0000F1110000}"/>
    <cellStyle name="Título 4 47" xfId="4590" xr:uid="{00000000-0005-0000-0000-0000F2110000}"/>
    <cellStyle name="Título 4 48" xfId="4591" xr:uid="{00000000-0005-0000-0000-0000F3110000}"/>
    <cellStyle name="Título 4 49" xfId="4592" xr:uid="{00000000-0005-0000-0000-0000F4110000}"/>
    <cellStyle name="Título 4 5" xfId="4593" xr:uid="{00000000-0005-0000-0000-0000F5110000}"/>
    <cellStyle name="Título 4 50" xfId="4594" xr:uid="{00000000-0005-0000-0000-0000F6110000}"/>
    <cellStyle name="Título 4 51" xfId="4595" xr:uid="{00000000-0005-0000-0000-0000F7110000}"/>
    <cellStyle name="Título 4 52" xfId="4596" xr:uid="{00000000-0005-0000-0000-0000F8110000}"/>
    <cellStyle name="Título 4 53" xfId="4597" xr:uid="{00000000-0005-0000-0000-0000F9110000}"/>
    <cellStyle name="Título 4 54" xfId="4598" xr:uid="{00000000-0005-0000-0000-0000FA110000}"/>
    <cellStyle name="Título 4 6" xfId="4599" xr:uid="{00000000-0005-0000-0000-0000FB110000}"/>
    <cellStyle name="Título 4 7" xfId="4600" xr:uid="{00000000-0005-0000-0000-0000FC110000}"/>
    <cellStyle name="Título 4 8" xfId="4601" xr:uid="{00000000-0005-0000-0000-0000FD110000}"/>
    <cellStyle name="Título 4 9" xfId="4602" xr:uid="{00000000-0005-0000-0000-0000FE110000}"/>
    <cellStyle name="Título 40" xfId="4603" xr:uid="{00000000-0005-0000-0000-0000FF110000}"/>
    <cellStyle name="Título 41" xfId="4604" xr:uid="{00000000-0005-0000-0000-000000120000}"/>
    <cellStyle name="Título 42" xfId="4605" xr:uid="{00000000-0005-0000-0000-000001120000}"/>
    <cellStyle name="Título 43" xfId="4606" xr:uid="{00000000-0005-0000-0000-000002120000}"/>
    <cellStyle name="Título 44" xfId="4607" xr:uid="{00000000-0005-0000-0000-000003120000}"/>
    <cellStyle name="Título 45" xfId="4608" xr:uid="{00000000-0005-0000-0000-000004120000}"/>
    <cellStyle name="Título 46" xfId="4609" xr:uid="{00000000-0005-0000-0000-000005120000}"/>
    <cellStyle name="Título 47" xfId="4610" xr:uid="{00000000-0005-0000-0000-000006120000}"/>
    <cellStyle name="Título 48" xfId="4611" xr:uid="{00000000-0005-0000-0000-000007120000}"/>
    <cellStyle name="Título 49" xfId="4612" xr:uid="{00000000-0005-0000-0000-000008120000}"/>
    <cellStyle name="Título 5" xfId="4613" xr:uid="{00000000-0005-0000-0000-000009120000}"/>
    <cellStyle name="Título 5 10" xfId="4614" xr:uid="{00000000-0005-0000-0000-00000A120000}"/>
    <cellStyle name="Título 5 11" xfId="4615" xr:uid="{00000000-0005-0000-0000-00000B120000}"/>
    <cellStyle name="Título 5 12" xfId="4616" xr:uid="{00000000-0005-0000-0000-00000C120000}"/>
    <cellStyle name="Título 5 13" xfId="4617" xr:uid="{00000000-0005-0000-0000-00000D120000}"/>
    <cellStyle name="Título 5 14" xfId="4618" xr:uid="{00000000-0005-0000-0000-00000E120000}"/>
    <cellStyle name="Título 5 15" xfId="4619" xr:uid="{00000000-0005-0000-0000-00000F120000}"/>
    <cellStyle name="Título 5 16" xfId="4620" xr:uid="{00000000-0005-0000-0000-000010120000}"/>
    <cellStyle name="Título 5 16 2" xfId="4621" xr:uid="{00000000-0005-0000-0000-000011120000}"/>
    <cellStyle name="Título 5 17" xfId="4622" xr:uid="{00000000-0005-0000-0000-000012120000}"/>
    <cellStyle name="Título 5 18" xfId="4623" xr:uid="{00000000-0005-0000-0000-000013120000}"/>
    <cellStyle name="Título 5 19" xfId="4624" xr:uid="{00000000-0005-0000-0000-000014120000}"/>
    <cellStyle name="Título 5 2" xfId="4625" xr:uid="{00000000-0005-0000-0000-000015120000}"/>
    <cellStyle name="Título 5 20" xfId="4626" xr:uid="{00000000-0005-0000-0000-000016120000}"/>
    <cellStyle name="Título 5 3" xfId="4627" xr:uid="{00000000-0005-0000-0000-000017120000}"/>
    <cellStyle name="Título 5 4" xfId="4628" xr:uid="{00000000-0005-0000-0000-000018120000}"/>
    <cellStyle name="Título 5 5" xfId="4629" xr:uid="{00000000-0005-0000-0000-000019120000}"/>
    <cellStyle name="Título 5 6" xfId="4630" xr:uid="{00000000-0005-0000-0000-00001A120000}"/>
    <cellStyle name="Título 5 7" xfId="4631" xr:uid="{00000000-0005-0000-0000-00001B120000}"/>
    <cellStyle name="Título 5 8" xfId="4632" xr:uid="{00000000-0005-0000-0000-00001C120000}"/>
    <cellStyle name="Título 5 9" xfId="4633" xr:uid="{00000000-0005-0000-0000-00001D120000}"/>
    <cellStyle name="Título 50" xfId="4634" xr:uid="{00000000-0005-0000-0000-00001E120000}"/>
    <cellStyle name="Título 51" xfId="4635" xr:uid="{00000000-0005-0000-0000-00001F120000}"/>
    <cellStyle name="Título 52" xfId="4636" xr:uid="{00000000-0005-0000-0000-000020120000}"/>
    <cellStyle name="Título 53" xfId="4637" xr:uid="{00000000-0005-0000-0000-000021120000}"/>
    <cellStyle name="Título 54" xfId="4638" xr:uid="{00000000-0005-0000-0000-000022120000}"/>
    <cellStyle name="Título 55" xfId="4639" xr:uid="{00000000-0005-0000-0000-000023120000}"/>
    <cellStyle name="Título 56" xfId="4640" xr:uid="{00000000-0005-0000-0000-000024120000}"/>
    <cellStyle name="Título 57" xfId="4641" xr:uid="{00000000-0005-0000-0000-000025120000}"/>
    <cellStyle name="Título 58" xfId="4642" xr:uid="{00000000-0005-0000-0000-000026120000}"/>
    <cellStyle name="Título 6" xfId="4643" xr:uid="{00000000-0005-0000-0000-000027120000}"/>
    <cellStyle name="Título 7" xfId="4644" xr:uid="{00000000-0005-0000-0000-000028120000}"/>
    <cellStyle name="Título 8" xfId="4645" xr:uid="{00000000-0005-0000-0000-000029120000}"/>
    <cellStyle name="Título 9" xfId="4646" xr:uid="{00000000-0005-0000-0000-00002A120000}"/>
    <cellStyle name="Total 10" xfId="4647" xr:uid="{00000000-0005-0000-0000-00002B120000}"/>
    <cellStyle name="Total 11" xfId="4648" xr:uid="{00000000-0005-0000-0000-00002C120000}"/>
    <cellStyle name="Total 12" xfId="4649" xr:uid="{00000000-0005-0000-0000-00002D120000}"/>
    <cellStyle name="Total 13" xfId="4650" xr:uid="{00000000-0005-0000-0000-00002E120000}"/>
    <cellStyle name="Total 14" xfId="4651" xr:uid="{00000000-0005-0000-0000-00002F120000}"/>
    <cellStyle name="Total 15" xfId="4652" xr:uid="{00000000-0005-0000-0000-000030120000}"/>
    <cellStyle name="Total 16" xfId="4653" xr:uid="{00000000-0005-0000-0000-000031120000}"/>
    <cellStyle name="Total 17" xfId="4654" xr:uid="{00000000-0005-0000-0000-000032120000}"/>
    <cellStyle name="Total 18" xfId="4655" xr:uid="{00000000-0005-0000-0000-000033120000}"/>
    <cellStyle name="Total 19" xfId="4656" xr:uid="{00000000-0005-0000-0000-000034120000}"/>
    <cellStyle name="Total 2" xfId="4657" xr:uid="{00000000-0005-0000-0000-000035120000}"/>
    <cellStyle name="Total 2 2" xfId="4658" xr:uid="{00000000-0005-0000-0000-000036120000}"/>
    <cellStyle name="Total 2 3" xfId="4659" xr:uid="{00000000-0005-0000-0000-000037120000}"/>
    <cellStyle name="Total 2 4" xfId="4660" xr:uid="{00000000-0005-0000-0000-000038120000}"/>
    <cellStyle name="Total 2 5" xfId="4661" xr:uid="{00000000-0005-0000-0000-000039120000}"/>
    <cellStyle name="Total 2 6" xfId="4662" xr:uid="{00000000-0005-0000-0000-00003A120000}"/>
    <cellStyle name="Total 2 7" xfId="4663" xr:uid="{00000000-0005-0000-0000-00003B120000}"/>
    <cellStyle name="Total 20" xfId="4664" xr:uid="{00000000-0005-0000-0000-00003C120000}"/>
    <cellStyle name="Total 21" xfId="4665" xr:uid="{00000000-0005-0000-0000-00003D120000}"/>
    <cellStyle name="Total 22" xfId="4666" xr:uid="{00000000-0005-0000-0000-00003E120000}"/>
    <cellStyle name="Total 23" xfId="4667" xr:uid="{00000000-0005-0000-0000-00003F120000}"/>
    <cellStyle name="Total 24" xfId="4668" xr:uid="{00000000-0005-0000-0000-000040120000}"/>
    <cellStyle name="Total 25" xfId="4669" xr:uid="{00000000-0005-0000-0000-000041120000}"/>
    <cellStyle name="Total 26" xfId="4670" xr:uid="{00000000-0005-0000-0000-000042120000}"/>
    <cellStyle name="Total 27" xfId="4671" xr:uid="{00000000-0005-0000-0000-000043120000}"/>
    <cellStyle name="Total 28" xfId="4672" xr:uid="{00000000-0005-0000-0000-000044120000}"/>
    <cellStyle name="Total 29" xfId="4673" xr:uid="{00000000-0005-0000-0000-000045120000}"/>
    <cellStyle name="Total 3" xfId="4674" xr:uid="{00000000-0005-0000-0000-000046120000}"/>
    <cellStyle name="Total 30" xfId="4675" xr:uid="{00000000-0005-0000-0000-000047120000}"/>
    <cellStyle name="Total 31" xfId="4676" xr:uid="{00000000-0005-0000-0000-000048120000}"/>
    <cellStyle name="Total 32" xfId="4677" xr:uid="{00000000-0005-0000-0000-000049120000}"/>
    <cellStyle name="Total 33" xfId="4678" xr:uid="{00000000-0005-0000-0000-00004A120000}"/>
    <cellStyle name="Total 34" xfId="4679" xr:uid="{00000000-0005-0000-0000-00004B120000}"/>
    <cellStyle name="Total 35" xfId="4680" xr:uid="{00000000-0005-0000-0000-00004C120000}"/>
    <cellStyle name="Total 36" xfId="4681" xr:uid="{00000000-0005-0000-0000-00004D120000}"/>
    <cellStyle name="Total 37" xfId="4682" xr:uid="{00000000-0005-0000-0000-00004E120000}"/>
    <cellStyle name="Total 37 2" xfId="4683" xr:uid="{00000000-0005-0000-0000-00004F120000}"/>
    <cellStyle name="Total 37 3" xfId="4684" xr:uid="{00000000-0005-0000-0000-000050120000}"/>
    <cellStyle name="Total 37 4" xfId="4685" xr:uid="{00000000-0005-0000-0000-000051120000}"/>
    <cellStyle name="Total 37 5" xfId="4686" xr:uid="{00000000-0005-0000-0000-000052120000}"/>
    <cellStyle name="Total 37 6" xfId="4687" xr:uid="{00000000-0005-0000-0000-000053120000}"/>
    <cellStyle name="Total 38" xfId="4688" xr:uid="{00000000-0005-0000-0000-000054120000}"/>
    <cellStyle name="Total 38 2" xfId="4689" xr:uid="{00000000-0005-0000-0000-000055120000}"/>
    <cellStyle name="Total 38 3" xfId="4690" xr:uid="{00000000-0005-0000-0000-000056120000}"/>
    <cellStyle name="Total 38 4" xfId="4691" xr:uid="{00000000-0005-0000-0000-000057120000}"/>
    <cellStyle name="Total 38 5" xfId="4692" xr:uid="{00000000-0005-0000-0000-000058120000}"/>
    <cellStyle name="Total 38 6" xfId="4693" xr:uid="{00000000-0005-0000-0000-000059120000}"/>
    <cellStyle name="Total 39" xfId="4694" xr:uid="{00000000-0005-0000-0000-00005A120000}"/>
    <cellStyle name="Total 39 2" xfId="4695" xr:uid="{00000000-0005-0000-0000-00005B120000}"/>
    <cellStyle name="Total 39 3" xfId="4696" xr:uid="{00000000-0005-0000-0000-00005C120000}"/>
    <cellStyle name="Total 39 4" xfId="4697" xr:uid="{00000000-0005-0000-0000-00005D120000}"/>
    <cellStyle name="Total 39 5" xfId="4698" xr:uid="{00000000-0005-0000-0000-00005E120000}"/>
    <cellStyle name="Total 39 6" xfId="4699" xr:uid="{00000000-0005-0000-0000-00005F120000}"/>
    <cellStyle name="Total 4" xfId="4700" xr:uid="{00000000-0005-0000-0000-000060120000}"/>
    <cellStyle name="Total 4 2" xfId="4701" xr:uid="{00000000-0005-0000-0000-000061120000}"/>
    <cellStyle name="Total 4 3" xfId="4702" xr:uid="{00000000-0005-0000-0000-000062120000}"/>
    <cellStyle name="Total 4 4" xfId="4703" xr:uid="{00000000-0005-0000-0000-000063120000}"/>
    <cellStyle name="Total 4 5" xfId="4704" xr:uid="{00000000-0005-0000-0000-000064120000}"/>
    <cellStyle name="Total 4 6" xfId="4705" xr:uid="{00000000-0005-0000-0000-000065120000}"/>
    <cellStyle name="Total 40" xfId="4706" xr:uid="{00000000-0005-0000-0000-000066120000}"/>
    <cellStyle name="Total 40 2" xfId="4707" xr:uid="{00000000-0005-0000-0000-000067120000}"/>
    <cellStyle name="Total 40 3" xfId="4708" xr:uid="{00000000-0005-0000-0000-000068120000}"/>
    <cellStyle name="Total 40 4" xfId="4709" xr:uid="{00000000-0005-0000-0000-000069120000}"/>
    <cellStyle name="Total 40 5" xfId="4710" xr:uid="{00000000-0005-0000-0000-00006A120000}"/>
    <cellStyle name="Total 40 6" xfId="4711" xr:uid="{00000000-0005-0000-0000-00006B120000}"/>
    <cellStyle name="Total 41" xfId="4712" xr:uid="{00000000-0005-0000-0000-00006C120000}"/>
    <cellStyle name="Total 41 2" xfId="4713" xr:uid="{00000000-0005-0000-0000-00006D120000}"/>
    <cellStyle name="Total 41 3" xfId="4714" xr:uid="{00000000-0005-0000-0000-00006E120000}"/>
    <cellStyle name="Total 41 4" xfId="4715" xr:uid="{00000000-0005-0000-0000-00006F120000}"/>
    <cellStyle name="Total 41 5" xfId="4716" xr:uid="{00000000-0005-0000-0000-000070120000}"/>
    <cellStyle name="Total 41 6" xfId="4717" xr:uid="{00000000-0005-0000-0000-000071120000}"/>
    <cellStyle name="Total 42" xfId="4718" xr:uid="{00000000-0005-0000-0000-000072120000}"/>
    <cellStyle name="Total 42 2" xfId="4719" xr:uid="{00000000-0005-0000-0000-000073120000}"/>
    <cellStyle name="Total 42 3" xfId="4720" xr:uid="{00000000-0005-0000-0000-000074120000}"/>
    <cellStyle name="Total 42 4" xfId="4721" xr:uid="{00000000-0005-0000-0000-000075120000}"/>
    <cellStyle name="Total 42 5" xfId="4722" xr:uid="{00000000-0005-0000-0000-000076120000}"/>
    <cellStyle name="Total 42 6" xfId="4723" xr:uid="{00000000-0005-0000-0000-000077120000}"/>
    <cellStyle name="Total 43" xfId="4724" xr:uid="{00000000-0005-0000-0000-000078120000}"/>
    <cellStyle name="Total 43 2" xfId="4725" xr:uid="{00000000-0005-0000-0000-000079120000}"/>
    <cellStyle name="Total 43 3" xfId="4726" xr:uid="{00000000-0005-0000-0000-00007A120000}"/>
    <cellStyle name="Total 43 4" xfId="4727" xr:uid="{00000000-0005-0000-0000-00007B120000}"/>
    <cellStyle name="Total 43 5" xfId="4728" xr:uid="{00000000-0005-0000-0000-00007C120000}"/>
    <cellStyle name="Total 43 6" xfId="4729" xr:uid="{00000000-0005-0000-0000-00007D120000}"/>
    <cellStyle name="Total 44" xfId="4730" xr:uid="{00000000-0005-0000-0000-00007E120000}"/>
    <cellStyle name="Total 44 2" xfId="4731" xr:uid="{00000000-0005-0000-0000-00007F120000}"/>
    <cellStyle name="Total 44 3" xfId="4732" xr:uid="{00000000-0005-0000-0000-000080120000}"/>
    <cellStyle name="Total 44 4" xfId="4733" xr:uid="{00000000-0005-0000-0000-000081120000}"/>
    <cellStyle name="Total 44 5" xfId="4734" xr:uid="{00000000-0005-0000-0000-000082120000}"/>
    <cellStyle name="Total 44 6" xfId="4735" xr:uid="{00000000-0005-0000-0000-000083120000}"/>
    <cellStyle name="Total 45" xfId="4736" xr:uid="{00000000-0005-0000-0000-000084120000}"/>
    <cellStyle name="Total 45 2" xfId="4737" xr:uid="{00000000-0005-0000-0000-000085120000}"/>
    <cellStyle name="Total 45 3" xfId="4738" xr:uid="{00000000-0005-0000-0000-000086120000}"/>
    <cellStyle name="Total 45 4" xfId="4739" xr:uid="{00000000-0005-0000-0000-000087120000}"/>
    <cellStyle name="Total 45 5" xfId="4740" xr:uid="{00000000-0005-0000-0000-000088120000}"/>
    <cellStyle name="Total 45 6" xfId="4741" xr:uid="{00000000-0005-0000-0000-000089120000}"/>
    <cellStyle name="Total 46" xfId="4742" xr:uid="{00000000-0005-0000-0000-00008A120000}"/>
    <cellStyle name="Total 46 2" xfId="4743" xr:uid="{00000000-0005-0000-0000-00008B120000}"/>
    <cellStyle name="Total 46 3" xfId="4744" xr:uid="{00000000-0005-0000-0000-00008C120000}"/>
    <cellStyle name="Total 46 4" xfId="4745" xr:uid="{00000000-0005-0000-0000-00008D120000}"/>
    <cellStyle name="Total 46 5" xfId="4746" xr:uid="{00000000-0005-0000-0000-00008E120000}"/>
    <cellStyle name="Total 46 6" xfId="4747" xr:uid="{00000000-0005-0000-0000-00008F120000}"/>
    <cellStyle name="Total 47" xfId="4748" xr:uid="{00000000-0005-0000-0000-000090120000}"/>
    <cellStyle name="Total 47 2" xfId="4749" xr:uid="{00000000-0005-0000-0000-000091120000}"/>
    <cellStyle name="Total 47 3" xfId="4750" xr:uid="{00000000-0005-0000-0000-000092120000}"/>
    <cellStyle name="Total 47 4" xfId="4751" xr:uid="{00000000-0005-0000-0000-000093120000}"/>
    <cellStyle name="Total 47 5" xfId="4752" xr:uid="{00000000-0005-0000-0000-000094120000}"/>
    <cellStyle name="Total 47 6" xfId="4753" xr:uid="{00000000-0005-0000-0000-000095120000}"/>
    <cellStyle name="Total 48" xfId="4754" xr:uid="{00000000-0005-0000-0000-000096120000}"/>
    <cellStyle name="Total 48 2" xfId="4755" xr:uid="{00000000-0005-0000-0000-000097120000}"/>
    <cellStyle name="Total 48 3" xfId="4756" xr:uid="{00000000-0005-0000-0000-000098120000}"/>
    <cellStyle name="Total 48 4" xfId="4757" xr:uid="{00000000-0005-0000-0000-000099120000}"/>
    <cellStyle name="Total 48 5" xfId="4758" xr:uid="{00000000-0005-0000-0000-00009A120000}"/>
    <cellStyle name="Total 48 6" xfId="4759" xr:uid="{00000000-0005-0000-0000-00009B120000}"/>
    <cellStyle name="Total 49" xfId="4760" xr:uid="{00000000-0005-0000-0000-00009C120000}"/>
    <cellStyle name="Total 49 2" xfId="4761" xr:uid="{00000000-0005-0000-0000-00009D120000}"/>
    <cellStyle name="Total 49 3" xfId="4762" xr:uid="{00000000-0005-0000-0000-00009E120000}"/>
    <cellStyle name="Total 49 4" xfId="4763" xr:uid="{00000000-0005-0000-0000-00009F120000}"/>
    <cellStyle name="Total 49 5" xfId="4764" xr:uid="{00000000-0005-0000-0000-0000A0120000}"/>
    <cellStyle name="Total 49 6" xfId="4765" xr:uid="{00000000-0005-0000-0000-0000A1120000}"/>
    <cellStyle name="Total 5" xfId="4766" xr:uid="{00000000-0005-0000-0000-0000A2120000}"/>
    <cellStyle name="Total 5 2" xfId="4767" xr:uid="{00000000-0005-0000-0000-0000A3120000}"/>
    <cellStyle name="Total 5 3" xfId="4768" xr:uid="{00000000-0005-0000-0000-0000A4120000}"/>
    <cellStyle name="Total 5 4" xfId="4769" xr:uid="{00000000-0005-0000-0000-0000A5120000}"/>
    <cellStyle name="Total 5 5" xfId="4770" xr:uid="{00000000-0005-0000-0000-0000A6120000}"/>
    <cellStyle name="Total 5 6" xfId="4771" xr:uid="{00000000-0005-0000-0000-0000A7120000}"/>
    <cellStyle name="Total 50" xfId="4772" xr:uid="{00000000-0005-0000-0000-0000A8120000}"/>
    <cellStyle name="Total 51" xfId="4773" xr:uid="{00000000-0005-0000-0000-0000A9120000}"/>
    <cellStyle name="Total 52" xfId="4774" xr:uid="{00000000-0005-0000-0000-0000AA120000}"/>
    <cellStyle name="Total 53" xfId="4775" xr:uid="{00000000-0005-0000-0000-0000AB120000}"/>
    <cellStyle name="Total 54" xfId="4776" xr:uid="{00000000-0005-0000-0000-0000AC120000}"/>
    <cellStyle name="Total 6" xfId="4777" xr:uid="{00000000-0005-0000-0000-0000AD120000}"/>
    <cellStyle name="Total 6 2" xfId="4778" xr:uid="{00000000-0005-0000-0000-0000AE120000}"/>
    <cellStyle name="Total 6 3" xfId="4779" xr:uid="{00000000-0005-0000-0000-0000AF120000}"/>
    <cellStyle name="Total 6 4" xfId="4780" xr:uid="{00000000-0005-0000-0000-0000B0120000}"/>
    <cellStyle name="Total 6 5" xfId="4781" xr:uid="{00000000-0005-0000-0000-0000B1120000}"/>
    <cellStyle name="Total 6 6" xfId="4782" xr:uid="{00000000-0005-0000-0000-0000B2120000}"/>
    <cellStyle name="Total 7" xfId="4783" xr:uid="{00000000-0005-0000-0000-0000B3120000}"/>
    <cellStyle name="Total 7 2" xfId="4784" xr:uid="{00000000-0005-0000-0000-0000B4120000}"/>
    <cellStyle name="Total 7 3" xfId="4785" xr:uid="{00000000-0005-0000-0000-0000B5120000}"/>
    <cellStyle name="Total 7 4" xfId="4786" xr:uid="{00000000-0005-0000-0000-0000B6120000}"/>
    <cellStyle name="Total 7 5" xfId="4787" xr:uid="{00000000-0005-0000-0000-0000B7120000}"/>
    <cellStyle name="Total 7 6" xfId="4788" xr:uid="{00000000-0005-0000-0000-0000B8120000}"/>
    <cellStyle name="Total 8" xfId="4789" xr:uid="{00000000-0005-0000-0000-0000B9120000}"/>
    <cellStyle name="Total 8 2" xfId="4790" xr:uid="{00000000-0005-0000-0000-0000BA120000}"/>
    <cellStyle name="Total 8 3" xfId="4791" xr:uid="{00000000-0005-0000-0000-0000BB120000}"/>
    <cellStyle name="Total 8 4" xfId="4792" xr:uid="{00000000-0005-0000-0000-0000BC120000}"/>
    <cellStyle name="Total 8 5" xfId="4793" xr:uid="{00000000-0005-0000-0000-0000BD120000}"/>
    <cellStyle name="Total 8 6" xfId="4794" xr:uid="{00000000-0005-0000-0000-0000BE120000}"/>
    <cellStyle name="Total 9" xfId="4795" xr:uid="{00000000-0005-0000-0000-0000BF120000}"/>
    <cellStyle name="Total 9 2" xfId="4796" xr:uid="{00000000-0005-0000-0000-0000C0120000}"/>
    <cellStyle name="Total 9 3" xfId="4797" xr:uid="{00000000-0005-0000-0000-0000C1120000}"/>
    <cellStyle name="Total 9 4" xfId="4798" xr:uid="{00000000-0005-0000-0000-0000C2120000}"/>
    <cellStyle name="Total 9 5" xfId="4799" xr:uid="{00000000-0005-0000-0000-0000C3120000}"/>
    <cellStyle name="Total 9 6" xfId="4800" xr:uid="{00000000-0005-0000-0000-0000C4120000}"/>
    <cellStyle name="Vírgula 2" xfId="4801" xr:uid="{00000000-0005-0000-0000-0000C5120000}"/>
    <cellStyle name="Vírgula 2 10" xfId="4802" xr:uid="{00000000-0005-0000-0000-0000C6120000}"/>
    <cellStyle name="Vírgula 2 11" xfId="4803" xr:uid="{00000000-0005-0000-0000-0000C7120000}"/>
    <cellStyle name="Vírgula 2 12" xfId="4804" xr:uid="{00000000-0005-0000-0000-0000C8120000}"/>
    <cellStyle name="Vírgula 2 13" xfId="4805" xr:uid="{00000000-0005-0000-0000-0000C9120000}"/>
    <cellStyle name="Vírgula 2 14" xfId="4806" xr:uid="{00000000-0005-0000-0000-0000CA120000}"/>
    <cellStyle name="Vírgula 2 15" xfId="4807" xr:uid="{00000000-0005-0000-0000-0000CB120000}"/>
    <cellStyle name="Vírgula 2 2" xfId="4808" xr:uid="{00000000-0005-0000-0000-0000CC120000}"/>
    <cellStyle name="Vírgula 2 3" xfId="4809" xr:uid="{00000000-0005-0000-0000-0000CD120000}"/>
    <cellStyle name="Vírgula 2 4" xfId="4810" xr:uid="{00000000-0005-0000-0000-0000CE120000}"/>
    <cellStyle name="Vírgula 2 5" xfId="4811" xr:uid="{00000000-0005-0000-0000-0000CF120000}"/>
    <cellStyle name="Vírgula 2 6" xfId="4812" xr:uid="{00000000-0005-0000-0000-0000D0120000}"/>
    <cellStyle name="Vírgula 2 7" xfId="4813" xr:uid="{00000000-0005-0000-0000-0000D1120000}"/>
    <cellStyle name="Vírgula 2 8" xfId="4814" xr:uid="{00000000-0005-0000-0000-0000D2120000}"/>
    <cellStyle name="Vírgula 2 9" xfId="4815" xr:uid="{00000000-0005-0000-0000-0000D3120000}"/>
    <cellStyle name="Vírgula 3" xfId="4816" xr:uid="{00000000-0005-0000-0000-0000D4120000}"/>
    <cellStyle name="Vírgula 3 10" xfId="4817" xr:uid="{00000000-0005-0000-0000-0000D5120000}"/>
    <cellStyle name="Vírgula 3 11" xfId="4818" xr:uid="{00000000-0005-0000-0000-0000D6120000}"/>
    <cellStyle name="Vírgula 3 12" xfId="4819" xr:uid="{00000000-0005-0000-0000-0000D7120000}"/>
    <cellStyle name="Vírgula 3 13" xfId="4820" xr:uid="{00000000-0005-0000-0000-0000D8120000}"/>
    <cellStyle name="Vírgula 3 14" xfId="4821" xr:uid="{00000000-0005-0000-0000-0000D9120000}"/>
    <cellStyle name="Vírgula 3 15" xfId="4822" xr:uid="{00000000-0005-0000-0000-0000DA120000}"/>
    <cellStyle name="Vírgula 3 2" xfId="4823" xr:uid="{00000000-0005-0000-0000-0000DB120000}"/>
    <cellStyle name="Vírgula 3 3" xfId="4824" xr:uid="{00000000-0005-0000-0000-0000DC120000}"/>
    <cellStyle name="Vírgula 3 4" xfId="4825" xr:uid="{00000000-0005-0000-0000-0000DD120000}"/>
    <cellStyle name="Vírgula 3 5" xfId="4826" xr:uid="{00000000-0005-0000-0000-0000DE120000}"/>
    <cellStyle name="Vírgula 3 6" xfId="4827" xr:uid="{00000000-0005-0000-0000-0000DF120000}"/>
    <cellStyle name="Vírgula 3 7" xfId="4828" xr:uid="{00000000-0005-0000-0000-0000E0120000}"/>
    <cellStyle name="Vírgula 3 8" xfId="4829" xr:uid="{00000000-0005-0000-0000-0000E1120000}"/>
    <cellStyle name="Vírgula 3 9" xfId="4830" xr:uid="{00000000-0005-0000-0000-0000E2120000}"/>
    <cellStyle name="Warning" xfId="4831" xr:uid="{00000000-0005-0000-0000-0000E3120000}"/>
    <cellStyle name="Warning 10" xfId="4832" xr:uid="{00000000-0005-0000-0000-0000E4120000}"/>
    <cellStyle name="Warning 10 2" xfId="4833" xr:uid="{00000000-0005-0000-0000-0000E5120000}"/>
    <cellStyle name="Warning 10 3" xfId="4834" xr:uid="{00000000-0005-0000-0000-0000E6120000}"/>
    <cellStyle name="Warning 10 4" xfId="4835" xr:uid="{00000000-0005-0000-0000-0000E7120000}"/>
    <cellStyle name="Warning 10 5" xfId="4836" xr:uid="{00000000-0005-0000-0000-0000E8120000}"/>
    <cellStyle name="Warning 10 6" xfId="4837" xr:uid="{00000000-0005-0000-0000-0000E9120000}"/>
    <cellStyle name="Warning 11" xfId="4838" xr:uid="{00000000-0005-0000-0000-0000EA120000}"/>
    <cellStyle name="Warning 11 2" xfId="4839" xr:uid="{00000000-0005-0000-0000-0000EB120000}"/>
    <cellStyle name="Warning 11 3" xfId="4840" xr:uid="{00000000-0005-0000-0000-0000EC120000}"/>
    <cellStyle name="Warning 11 4" xfId="4841" xr:uid="{00000000-0005-0000-0000-0000ED120000}"/>
    <cellStyle name="Warning 11 5" xfId="4842" xr:uid="{00000000-0005-0000-0000-0000EE120000}"/>
    <cellStyle name="Warning 11 6" xfId="4843" xr:uid="{00000000-0005-0000-0000-0000EF120000}"/>
    <cellStyle name="Warning 12" xfId="4844" xr:uid="{00000000-0005-0000-0000-0000F0120000}"/>
    <cellStyle name="Warning 12 2" xfId="4845" xr:uid="{00000000-0005-0000-0000-0000F1120000}"/>
    <cellStyle name="Warning 12 3" xfId="4846" xr:uid="{00000000-0005-0000-0000-0000F2120000}"/>
    <cellStyle name="Warning 12 4" xfId="4847" xr:uid="{00000000-0005-0000-0000-0000F3120000}"/>
    <cellStyle name="Warning 12 5" xfId="4848" xr:uid="{00000000-0005-0000-0000-0000F4120000}"/>
    <cellStyle name="Warning 12 6" xfId="4849" xr:uid="{00000000-0005-0000-0000-0000F5120000}"/>
    <cellStyle name="Warning 13" xfId="4850" xr:uid="{00000000-0005-0000-0000-0000F6120000}"/>
    <cellStyle name="Warning 13 2" xfId="4851" xr:uid="{00000000-0005-0000-0000-0000F7120000}"/>
    <cellStyle name="Warning 13 3" xfId="4852" xr:uid="{00000000-0005-0000-0000-0000F8120000}"/>
    <cellStyle name="Warning 13 4" xfId="4853" xr:uid="{00000000-0005-0000-0000-0000F9120000}"/>
    <cellStyle name="Warning 13 5" xfId="4854" xr:uid="{00000000-0005-0000-0000-0000FA120000}"/>
    <cellStyle name="Warning 13 6" xfId="4855" xr:uid="{00000000-0005-0000-0000-0000FB120000}"/>
    <cellStyle name="Warning 14" xfId="4856" xr:uid="{00000000-0005-0000-0000-0000FC120000}"/>
    <cellStyle name="Warning 14 2" xfId="4857" xr:uid="{00000000-0005-0000-0000-0000FD120000}"/>
    <cellStyle name="Warning 14 3" xfId="4858" xr:uid="{00000000-0005-0000-0000-0000FE120000}"/>
    <cellStyle name="Warning 14 4" xfId="4859" xr:uid="{00000000-0005-0000-0000-0000FF120000}"/>
    <cellStyle name="Warning 14 5" xfId="4860" xr:uid="{00000000-0005-0000-0000-000000130000}"/>
    <cellStyle name="Warning 14 6" xfId="4861" xr:uid="{00000000-0005-0000-0000-000001130000}"/>
    <cellStyle name="Warning 15" xfId="4862" xr:uid="{00000000-0005-0000-0000-000002130000}"/>
    <cellStyle name="Warning 15 2" xfId="4863" xr:uid="{00000000-0005-0000-0000-000003130000}"/>
    <cellStyle name="Warning 15 3" xfId="4864" xr:uid="{00000000-0005-0000-0000-000004130000}"/>
    <cellStyle name="Warning 15 4" xfId="4865" xr:uid="{00000000-0005-0000-0000-000005130000}"/>
    <cellStyle name="Warning 15 5" xfId="4866" xr:uid="{00000000-0005-0000-0000-000006130000}"/>
    <cellStyle name="Warning 15 6" xfId="4867" xr:uid="{00000000-0005-0000-0000-000007130000}"/>
    <cellStyle name="Warning 16" xfId="4868" xr:uid="{00000000-0005-0000-0000-000008130000}"/>
    <cellStyle name="Warning 16 2" xfId="4869" xr:uid="{00000000-0005-0000-0000-000009130000}"/>
    <cellStyle name="Warning 16 3" xfId="4870" xr:uid="{00000000-0005-0000-0000-00000A130000}"/>
    <cellStyle name="Warning 16 4" xfId="4871" xr:uid="{00000000-0005-0000-0000-00000B130000}"/>
    <cellStyle name="Warning 16 5" xfId="4872" xr:uid="{00000000-0005-0000-0000-00000C130000}"/>
    <cellStyle name="Warning 16 6" xfId="4873" xr:uid="{00000000-0005-0000-0000-00000D130000}"/>
    <cellStyle name="Warning 17" xfId="4874" xr:uid="{00000000-0005-0000-0000-00000E130000}"/>
    <cellStyle name="Warning 17 2" xfId="4875" xr:uid="{00000000-0005-0000-0000-00000F130000}"/>
    <cellStyle name="Warning 17 3" xfId="4876" xr:uid="{00000000-0005-0000-0000-000010130000}"/>
    <cellStyle name="Warning 17 4" xfId="4877" xr:uid="{00000000-0005-0000-0000-000011130000}"/>
    <cellStyle name="Warning 17 5" xfId="4878" xr:uid="{00000000-0005-0000-0000-000012130000}"/>
    <cellStyle name="Warning 17 6" xfId="4879" xr:uid="{00000000-0005-0000-0000-000013130000}"/>
    <cellStyle name="Warning 18" xfId="4880" xr:uid="{00000000-0005-0000-0000-000014130000}"/>
    <cellStyle name="Warning 18 2" xfId="4881" xr:uid="{00000000-0005-0000-0000-000015130000}"/>
    <cellStyle name="Warning 18 3" xfId="4882" xr:uid="{00000000-0005-0000-0000-000016130000}"/>
    <cellStyle name="Warning 18 4" xfId="4883" xr:uid="{00000000-0005-0000-0000-000017130000}"/>
    <cellStyle name="Warning 18 5" xfId="4884" xr:uid="{00000000-0005-0000-0000-000018130000}"/>
    <cellStyle name="Warning 18 6" xfId="4885" xr:uid="{00000000-0005-0000-0000-000019130000}"/>
    <cellStyle name="Warning 19" xfId="4886" xr:uid="{00000000-0005-0000-0000-00001A130000}"/>
    <cellStyle name="Warning 19 2" xfId="4887" xr:uid="{00000000-0005-0000-0000-00001B130000}"/>
    <cellStyle name="Warning 19 3" xfId="4888" xr:uid="{00000000-0005-0000-0000-00001C130000}"/>
    <cellStyle name="Warning 19 4" xfId="4889" xr:uid="{00000000-0005-0000-0000-00001D130000}"/>
    <cellStyle name="Warning 19 5" xfId="4890" xr:uid="{00000000-0005-0000-0000-00001E130000}"/>
    <cellStyle name="Warning 19 6" xfId="4891" xr:uid="{00000000-0005-0000-0000-00001F130000}"/>
    <cellStyle name="Warning 2" xfId="4892" xr:uid="{00000000-0005-0000-0000-000020130000}"/>
    <cellStyle name="Warning 2 10" xfId="4893" xr:uid="{00000000-0005-0000-0000-000021130000}"/>
    <cellStyle name="Warning 2 11" xfId="4894" xr:uid="{00000000-0005-0000-0000-000022130000}"/>
    <cellStyle name="Warning 2 12" xfId="4895" xr:uid="{00000000-0005-0000-0000-000023130000}"/>
    <cellStyle name="Warning 2 13" xfId="4896" xr:uid="{00000000-0005-0000-0000-000024130000}"/>
    <cellStyle name="Warning 2 14" xfId="4897" xr:uid="{00000000-0005-0000-0000-000025130000}"/>
    <cellStyle name="Warning 2 15" xfId="4898" xr:uid="{00000000-0005-0000-0000-000026130000}"/>
    <cellStyle name="Warning 2 2" xfId="4899" xr:uid="{00000000-0005-0000-0000-000027130000}"/>
    <cellStyle name="Warning 2 3" xfId="4900" xr:uid="{00000000-0005-0000-0000-000028130000}"/>
    <cellStyle name="Warning 2 4" xfId="4901" xr:uid="{00000000-0005-0000-0000-000029130000}"/>
    <cellStyle name="Warning 2 5" xfId="4902" xr:uid="{00000000-0005-0000-0000-00002A130000}"/>
    <cellStyle name="Warning 2 6" xfId="4903" xr:uid="{00000000-0005-0000-0000-00002B130000}"/>
    <cellStyle name="Warning 2 7" xfId="4904" xr:uid="{00000000-0005-0000-0000-00002C130000}"/>
    <cellStyle name="Warning 2 8" xfId="4905" xr:uid="{00000000-0005-0000-0000-00002D130000}"/>
    <cellStyle name="Warning 2 9" xfId="4906" xr:uid="{00000000-0005-0000-0000-00002E130000}"/>
    <cellStyle name="Warning 20" xfId="4907" xr:uid="{00000000-0005-0000-0000-00002F130000}"/>
    <cellStyle name="Warning 20 2" xfId="4908" xr:uid="{00000000-0005-0000-0000-000030130000}"/>
    <cellStyle name="Warning 20 3" xfId="4909" xr:uid="{00000000-0005-0000-0000-000031130000}"/>
    <cellStyle name="Warning 20 4" xfId="4910" xr:uid="{00000000-0005-0000-0000-000032130000}"/>
    <cellStyle name="Warning 20 5" xfId="4911" xr:uid="{00000000-0005-0000-0000-000033130000}"/>
    <cellStyle name="Warning 20 6" xfId="4912" xr:uid="{00000000-0005-0000-0000-000034130000}"/>
    <cellStyle name="Warning 21" xfId="4913" xr:uid="{00000000-0005-0000-0000-000035130000}"/>
    <cellStyle name="Warning 21 2" xfId="4914" xr:uid="{00000000-0005-0000-0000-000036130000}"/>
    <cellStyle name="Warning 21 3" xfId="4915" xr:uid="{00000000-0005-0000-0000-000037130000}"/>
    <cellStyle name="Warning 21 4" xfId="4916" xr:uid="{00000000-0005-0000-0000-000038130000}"/>
    <cellStyle name="Warning 21 5" xfId="4917" xr:uid="{00000000-0005-0000-0000-000039130000}"/>
    <cellStyle name="Warning 21 6" xfId="4918" xr:uid="{00000000-0005-0000-0000-00003A130000}"/>
    <cellStyle name="Warning 22" xfId="4919" xr:uid="{00000000-0005-0000-0000-00003B130000}"/>
    <cellStyle name="Warning 22 2" xfId="4920" xr:uid="{00000000-0005-0000-0000-00003C130000}"/>
    <cellStyle name="Warning 22 3" xfId="4921" xr:uid="{00000000-0005-0000-0000-00003D130000}"/>
    <cellStyle name="Warning 22 4" xfId="4922" xr:uid="{00000000-0005-0000-0000-00003E130000}"/>
    <cellStyle name="Warning 22 5" xfId="4923" xr:uid="{00000000-0005-0000-0000-00003F130000}"/>
    <cellStyle name="Warning 22 6" xfId="4924" xr:uid="{00000000-0005-0000-0000-000040130000}"/>
    <cellStyle name="Warning 23" xfId="4925" xr:uid="{00000000-0005-0000-0000-000041130000}"/>
    <cellStyle name="Warning 23 2" xfId="4926" xr:uid="{00000000-0005-0000-0000-000042130000}"/>
    <cellStyle name="Warning 23 3" xfId="4927" xr:uid="{00000000-0005-0000-0000-000043130000}"/>
    <cellStyle name="Warning 23 4" xfId="4928" xr:uid="{00000000-0005-0000-0000-000044130000}"/>
    <cellStyle name="Warning 23 5" xfId="4929" xr:uid="{00000000-0005-0000-0000-000045130000}"/>
    <cellStyle name="Warning 23 6" xfId="4930" xr:uid="{00000000-0005-0000-0000-000046130000}"/>
    <cellStyle name="Warning 24" xfId="4931" xr:uid="{00000000-0005-0000-0000-000047130000}"/>
    <cellStyle name="Warning 24 2" xfId="4932" xr:uid="{00000000-0005-0000-0000-000048130000}"/>
    <cellStyle name="Warning 24 3" xfId="4933" xr:uid="{00000000-0005-0000-0000-000049130000}"/>
    <cellStyle name="Warning 24 4" xfId="4934" xr:uid="{00000000-0005-0000-0000-00004A130000}"/>
    <cellStyle name="Warning 24 5" xfId="4935" xr:uid="{00000000-0005-0000-0000-00004B130000}"/>
    <cellStyle name="Warning 24 6" xfId="4936" xr:uid="{00000000-0005-0000-0000-00004C130000}"/>
    <cellStyle name="Warning 25" xfId="4937" xr:uid="{00000000-0005-0000-0000-00004D130000}"/>
    <cellStyle name="Warning 25 2" xfId="4938" xr:uid="{00000000-0005-0000-0000-00004E130000}"/>
    <cellStyle name="Warning 25 3" xfId="4939" xr:uid="{00000000-0005-0000-0000-00004F130000}"/>
    <cellStyle name="Warning 25 4" xfId="4940" xr:uid="{00000000-0005-0000-0000-000050130000}"/>
    <cellStyle name="Warning 25 5" xfId="4941" xr:uid="{00000000-0005-0000-0000-000051130000}"/>
    <cellStyle name="Warning 25 6" xfId="4942" xr:uid="{00000000-0005-0000-0000-000052130000}"/>
    <cellStyle name="Warning 26" xfId="4943" xr:uid="{00000000-0005-0000-0000-000053130000}"/>
    <cellStyle name="Warning 26 2" xfId="4944" xr:uid="{00000000-0005-0000-0000-000054130000}"/>
    <cellStyle name="Warning 26 3" xfId="4945" xr:uid="{00000000-0005-0000-0000-000055130000}"/>
    <cellStyle name="Warning 26 4" xfId="4946" xr:uid="{00000000-0005-0000-0000-000056130000}"/>
    <cellStyle name="Warning 26 5" xfId="4947" xr:uid="{00000000-0005-0000-0000-000057130000}"/>
    <cellStyle name="Warning 26 6" xfId="4948" xr:uid="{00000000-0005-0000-0000-000058130000}"/>
    <cellStyle name="Warning 27" xfId="4949" xr:uid="{00000000-0005-0000-0000-000059130000}"/>
    <cellStyle name="Warning 27 2" xfId="4950" xr:uid="{00000000-0005-0000-0000-00005A130000}"/>
    <cellStyle name="Warning 27 3" xfId="4951" xr:uid="{00000000-0005-0000-0000-00005B130000}"/>
    <cellStyle name="Warning 27 4" xfId="4952" xr:uid="{00000000-0005-0000-0000-00005C130000}"/>
    <cellStyle name="Warning 27 5" xfId="4953" xr:uid="{00000000-0005-0000-0000-00005D130000}"/>
    <cellStyle name="Warning 27 6" xfId="4954" xr:uid="{00000000-0005-0000-0000-00005E130000}"/>
    <cellStyle name="Warning 28" xfId="4955" xr:uid="{00000000-0005-0000-0000-00005F130000}"/>
    <cellStyle name="Warning 28 2" xfId="4956" xr:uid="{00000000-0005-0000-0000-000060130000}"/>
    <cellStyle name="Warning 28 3" xfId="4957" xr:uid="{00000000-0005-0000-0000-000061130000}"/>
    <cellStyle name="Warning 28 4" xfId="4958" xr:uid="{00000000-0005-0000-0000-000062130000}"/>
    <cellStyle name="Warning 28 5" xfId="4959" xr:uid="{00000000-0005-0000-0000-000063130000}"/>
    <cellStyle name="Warning 28 6" xfId="4960" xr:uid="{00000000-0005-0000-0000-000064130000}"/>
    <cellStyle name="Warning 29" xfId="4961" xr:uid="{00000000-0005-0000-0000-000065130000}"/>
    <cellStyle name="Warning 29 2" xfId="4962" xr:uid="{00000000-0005-0000-0000-000066130000}"/>
    <cellStyle name="Warning 29 3" xfId="4963" xr:uid="{00000000-0005-0000-0000-000067130000}"/>
    <cellStyle name="Warning 29 4" xfId="4964" xr:uid="{00000000-0005-0000-0000-000068130000}"/>
    <cellStyle name="Warning 29 5" xfId="4965" xr:uid="{00000000-0005-0000-0000-000069130000}"/>
    <cellStyle name="Warning 29 6" xfId="4966" xr:uid="{00000000-0005-0000-0000-00006A130000}"/>
    <cellStyle name="Warning 3" xfId="4967" xr:uid="{00000000-0005-0000-0000-00006B130000}"/>
    <cellStyle name="Warning 3 2" xfId="4968" xr:uid="{00000000-0005-0000-0000-00006C130000}"/>
    <cellStyle name="Warning 3 3" xfId="4969" xr:uid="{00000000-0005-0000-0000-00006D130000}"/>
    <cellStyle name="Warning 3 4" xfId="4970" xr:uid="{00000000-0005-0000-0000-00006E130000}"/>
    <cellStyle name="Warning 3 5" xfId="4971" xr:uid="{00000000-0005-0000-0000-00006F130000}"/>
    <cellStyle name="Warning 3 6" xfId="4972" xr:uid="{00000000-0005-0000-0000-000070130000}"/>
    <cellStyle name="Warning 30" xfId="4973" xr:uid="{00000000-0005-0000-0000-000071130000}"/>
    <cellStyle name="Warning 30 2" xfId="4974" xr:uid="{00000000-0005-0000-0000-000072130000}"/>
    <cellStyle name="Warning 30 3" xfId="4975" xr:uid="{00000000-0005-0000-0000-000073130000}"/>
    <cellStyle name="Warning 30 4" xfId="4976" xr:uid="{00000000-0005-0000-0000-000074130000}"/>
    <cellStyle name="Warning 30 5" xfId="4977" xr:uid="{00000000-0005-0000-0000-000075130000}"/>
    <cellStyle name="Warning 30 6" xfId="4978" xr:uid="{00000000-0005-0000-0000-000076130000}"/>
    <cellStyle name="Warning 31" xfId="4979" xr:uid="{00000000-0005-0000-0000-000077130000}"/>
    <cellStyle name="Warning 31 2" xfId="4980" xr:uid="{00000000-0005-0000-0000-000078130000}"/>
    <cellStyle name="Warning 31 3" xfId="4981" xr:uid="{00000000-0005-0000-0000-000079130000}"/>
    <cellStyle name="Warning 31 4" xfId="4982" xr:uid="{00000000-0005-0000-0000-00007A130000}"/>
    <cellStyle name="Warning 31 5" xfId="4983" xr:uid="{00000000-0005-0000-0000-00007B130000}"/>
    <cellStyle name="Warning 31 6" xfId="4984" xr:uid="{00000000-0005-0000-0000-00007C130000}"/>
    <cellStyle name="Warning 32" xfId="4985" xr:uid="{00000000-0005-0000-0000-00007D130000}"/>
    <cellStyle name="Warning 32 2" xfId="4986" xr:uid="{00000000-0005-0000-0000-00007E130000}"/>
    <cellStyle name="Warning 32 3" xfId="4987" xr:uid="{00000000-0005-0000-0000-00007F130000}"/>
    <cellStyle name="Warning 32 4" xfId="4988" xr:uid="{00000000-0005-0000-0000-000080130000}"/>
    <cellStyle name="Warning 32 5" xfId="4989" xr:uid="{00000000-0005-0000-0000-000081130000}"/>
    <cellStyle name="Warning 32 6" xfId="4990" xr:uid="{00000000-0005-0000-0000-000082130000}"/>
    <cellStyle name="Warning 33" xfId="4991" xr:uid="{00000000-0005-0000-0000-000083130000}"/>
    <cellStyle name="Warning 33 2" xfId="4992" xr:uid="{00000000-0005-0000-0000-000084130000}"/>
    <cellStyle name="Warning 33 3" xfId="4993" xr:uid="{00000000-0005-0000-0000-000085130000}"/>
    <cellStyle name="Warning 33 4" xfId="4994" xr:uid="{00000000-0005-0000-0000-000086130000}"/>
    <cellStyle name="Warning 33 5" xfId="4995" xr:uid="{00000000-0005-0000-0000-000087130000}"/>
    <cellStyle name="Warning 33 6" xfId="4996" xr:uid="{00000000-0005-0000-0000-000088130000}"/>
    <cellStyle name="Warning 34" xfId="4997" xr:uid="{00000000-0005-0000-0000-000089130000}"/>
    <cellStyle name="Warning 34 2" xfId="4998" xr:uid="{00000000-0005-0000-0000-00008A130000}"/>
    <cellStyle name="Warning 34 3" xfId="4999" xr:uid="{00000000-0005-0000-0000-00008B130000}"/>
    <cellStyle name="Warning 34 4" xfId="5000" xr:uid="{00000000-0005-0000-0000-00008C130000}"/>
    <cellStyle name="Warning 34 5" xfId="5001" xr:uid="{00000000-0005-0000-0000-00008D130000}"/>
    <cellStyle name="Warning 34 6" xfId="5002" xr:uid="{00000000-0005-0000-0000-00008E130000}"/>
    <cellStyle name="Warning 35" xfId="5003" xr:uid="{00000000-0005-0000-0000-00008F130000}"/>
    <cellStyle name="Warning 35 2" xfId="5004" xr:uid="{00000000-0005-0000-0000-000090130000}"/>
    <cellStyle name="Warning 35 3" xfId="5005" xr:uid="{00000000-0005-0000-0000-000091130000}"/>
    <cellStyle name="Warning 35 4" xfId="5006" xr:uid="{00000000-0005-0000-0000-000092130000}"/>
    <cellStyle name="Warning 35 5" xfId="5007" xr:uid="{00000000-0005-0000-0000-000093130000}"/>
    <cellStyle name="Warning 35 6" xfId="5008" xr:uid="{00000000-0005-0000-0000-000094130000}"/>
    <cellStyle name="Warning 36" xfId="5009" xr:uid="{00000000-0005-0000-0000-000095130000}"/>
    <cellStyle name="Warning 36 2" xfId="5010" xr:uid="{00000000-0005-0000-0000-000096130000}"/>
    <cellStyle name="Warning 36 3" xfId="5011" xr:uid="{00000000-0005-0000-0000-000097130000}"/>
    <cellStyle name="Warning 36 4" xfId="5012" xr:uid="{00000000-0005-0000-0000-000098130000}"/>
    <cellStyle name="Warning 36 5" xfId="5013" xr:uid="{00000000-0005-0000-0000-000099130000}"/>
    <cellStyle name="Warning 36 6" xfId="5014" xr:uid="{00000000-0005-0000-0000-00009A130000}"/>
    <cellStyle name="Warning 37" xfId="5015" xr:uid="{00000000-0005-0000-0000-00009B130000}"/>
    <cellStyle name="Warning 37 2" xfId="5016" xr:uid="{00000000-0005-0000-0000-00009C130000}"/>
    <cellStyle name="Warning 37 3" xfId="5017" xr:uid="{00000000-0005-0000-0000-00009D130000}"/>
    <cellStyle name="Warning 37 4" xfId="5018" xr:uid="{00000000-0005-0000-0000-00009E130000}"/>
    <cellStyle name="Warning 37 5" xfId="5019" xr:uid="{00000000-0005-0000-0000-00009F130000}"/>
    <cellStyle name="Warning 37 6" xfId="5020" xr:uid="{00000000-0005-0000-0000-0000A0130000}"/>
    <cellStyle name="Warning 38" xfId="5021" xr:uid="{00000000-0005-0000-0000-0000A1130000}"/>
    <cellStyle name="Warning 38 2" xfId="5022" xr:uid="{00000000-0005-0000-0000-0000A2130000}"/>
    <cellStyle name="Warning 38 3" xfId="5023" xr:uid="{00000000-0005-0000-0000-0000A3130000}"/>
    <cellStyle name="Warning 38 4" xfId="5024" xr:uid="{00000000-0005-0000-0000-0000A4130000}"/>
    <cellStyle name="Warning 38 5" xfId="5025" xr:uid="{00000000-0005-0000-0000-0000A5130000}"/>
    <cellStyle name="Warning 38 6" xfId="5026" xr:uid="{00000000-0005-0000-0000-0000A6130000}"/>
    <cellStyle name="Warning 39" xfId="5027" xr:uid="{00000000-0005-0000-0000-0000A7130000}"/>
    <cellStyle name="Warning 39 2" xfId="5028" xr:uid="{00000000-0005-0000-0000-0000A8130000}"/>
    <cellStyle name="Warning 39 3" xfId="5029" xr:uid="{00000000-0005-0000-0000-0000A9130000}"/>
    <cellStyle name="Warning 39 4" xfId="5030" xr:uid="{00000000-0005-0000-0000-0000AA130000}"/>
    <cellStyle name="Warning 39 5" xfId="5031" xr:uid="{00000000-0005-0000-0000-0000AB130000}"/>
    <cellStyle name="Warning 39 6" xfId="5032" xr:uid="{00000000-0005-0000-0000-0000AC130000}"/>
    <cellStyle name="Warning 4" xfId="5033" xr:uid="{00000000-0005-0000-0000-0000AD130000}"/>
    <cellStyle name="Warning 4 2" xfId="5034" xr:uid="{00000000-0005-0000-0000-0000AE130000}"/>
    <cellStyle name="Warning 4 3" xfId="5035" xr:uid="{00000000-0005-0000-0000-0000AF130000}"/>
    <cellStyle name="Warning 4 4" xfId="5036" xr:uid="{00000000-0005-0000-0000-0000B0130000}"/>
    <cellStyle name="Warning 4 5" xfId="5037" xr:uid="{00000000-0005-0000-0000-0000B1130000}"/>
    <cellStyle name="Warning 4 6" xfId="5038" xr:uid="{00000000-0005-0000-0000-0000B2130000}"/>
    <cellStyle name="Warning 40" xfId="5039" xr:uid="{00000000-0005-0000-0000-0000B3130000}"/>
    <cellStyle name="Warning 40 2" xfId="5040" xr:uid="{00000000-0005-0000-0000-0000B4130000}"/>
    <cellStyle name="Warning 40 3" xfId="5041" xr:uid="{00000000-0005-0000-0000-0000B5130000}"/>
    <cellStyle name="Warning 40 4" xfId="5042" xr:uid="{00000000-0005-0000-0000-0000B6130000}"/>
    <cellStyle name="Warning 40 5" xfId="5043" xr:uid="{00000000-0005-0000-0000-0000B7130000}"/>
    <cellStyle name="Warning 40 6" xfId="5044" xr:uid="{00000000-0005-0000-0000-0000B8130000}"/>
    <cellStyle name="Warning 41" xfId="5045" xr:uid="{00000000-0005-0000-0000-0000B9130000}"/>
    <cellStyle name="Warning 41 2" xfId="5046" xr:uid="{00000000-0005-0000-0000-0000BA130000}"/>
    <cellStyle name="Warning 41 3" xfId="5047" xr:uid="{00000000-0005-0000-0000-0000BB130000}"/>
    <cellStyle name="Warning 41 4" xfId="5048" xr:uid="{00000000-0005-0000-0000-0000BC130000}"/>
    <cellStyle name="Warning 41 5" xfId="5049" xr:uid="{00000000-0005-0000-0000-0000BD130000}"/>
    <cellStyle name="Warning 41 6" xfId="5050" xr:uid="{00000000-0005-0000-0000-0000BE130000}"/>
    <cellStyle name="Warning 42" xfId="5051" xr:uid="{00000000-0005-0000-0000-0000BF130000}"/>
    <cellStyle name="Warning 42 2" xfId="5052" xr:uid="{00000000-0005-0000-0000-0000C0130000}"/>
    <cellStyle name="Warning 42 3" xfId="5053" xr:uid="{00000000-0005-0000-0000-0000C1130000}"/>
    <cellStyle name="Warning 42 4" xfId="5054" xr:uid="{00000000-0005-0000-0000-0000C2130000}"/>
    <cellStyle name="Warning 42 5" xfId="5055" xr:uid="{00000000-0005-0000-0000-0000C3130000}"/>
    <cellStyle name="Warning 42 6" xfId="5056" xr:uid="{00000000-0005-0000-0000-0000C4130000}"/>
    <cellStyle name="Warning 43" xfId="5057" xr:uid="{00000000-0005-0000-0000-0000C5130000}"/>
    <cellStyle name="Warning 43 2" xfId="5058" xr:uid="{00000000-0005-0000-0000-0000C6130000}"/>
    <cellStyle name="Warning 43 3" xfId="5059" xr:uid="{00000000-0005-0000-0000-0000C7130000}"/>
    <cellStyle name="Warning 43 4" xfId="5060" xr:uid="{00000000-0005-0000-0000-0000C8130000}"/>
    <cellStyle name="Warning 43 5" xfId="5061" xr:uid="{00000000-0005-0000-0000-0000C9130000}"/>
    <cellStyle name="Warning 43 6" xfId="5062" xr:uid="{00000000-0005-0000-0000-0000CA130000}"/>
    <cellStyle name="Warning 44" xfId="5063" xr:uid="{00000000-0005-0000-0000-0000CB130000}"/>
    <cellStyle name="Warning 44 2" xfId="5064" xr:uid="{00000000-0005-0000-0000-0000CC130000}"/>
    <cellStyle name="Warning 44 3" xfId="5065" xr:uid="{00000000-0005-0000-0000-0000CD130000}"/>
    <cellStyle name="Warning 44 4" xfId="5066" xr:uid="{00000000-0005-0000-0000-0000CE130000}"/>
    <cellStyle name="Warning 44 5" xfId="5067" xr:uid="{00000000-0005-0000-0000-0000CF130000}"/>
    <cellStyle name="Warning 44 6" xfId="5068" xr:uid="{00000000-0005-0000-0000-0000D0130000}"/>
    <cellStyle name="Warning 45" xfId="5069" xr:uid="{00000000-0005-0000-0000-0000D1130000}"/>
    <cellStyle name="Warning 45 2" xfId="5070" xr:uid="{00000000-0005-0000-0000-0000D2130000}"/>
    <cellStyle name="Warning 45 3" xfId="5071" xr:uid="{00000000-0005-0000-0000-0000D3130000}"/>
    <cellStyle name="Warning 45 4" xfId="5072" xr:uid="{00000000-0005-0000-0000-0000D4130000}"/>
    <cellStyle name="Warning 45 5" xfId="5073" xr:uid="{00000000-0005-0000-0000-0000D5130000}"/>
    <cellStyle name="Warning 45 6" xfId="5074" xr:uid="{00000000-0005-0000-0000-0000D6130000}"/>
    <cellStyle name="Warning 46" xfId="5075" xr:uid="{00000000-0005-0000-0000-0000D7130000}"/>
    <cellStyle name="Warning 46 2" xfId="5076" xr:uid="{00000000-0005-0000-0000-0000D8130000}"/>
    <cellStyle name="Warning 46 3" xfId="5077" xr:uid="{00000000-0005-0000-0000-0000D9130000}"/>
    <cellStyle name="Warning 46 4" xfId="5078" xr:uid="{00000000-0005-0000-0000-0000DA130000}"/>
    <cellStyle name="Warning 46 5" xfId="5079" xr:uid="{00000000-0005-0000-0000-0000DB130000}"/>
    <cellStyle name="Warning 46 6" xfId="5080" xr:uid="{00000000-0005-0000-0000-0000DC130000}"/>
    <cellStyle name="Warning 47" xfId="5081" xr:uid="{00000000-0005-0000-0000-0000DD130000}"/>
    <cellStyle name="Warning 47 2" xfId="5082" xr:uid="{00000000-0005-0000-0000-0000DE130000}"/>
    <cellStyle name="Warning 47 3" xfId="5083" xr:uid="{00000000-0005-0000-0000-0000DF130000}"/>
    <cellStyle name="Warning 47 4" xfId="5084" xr:uid="{00000000-0005-0000-0000-0000E0130000}"/>
    <cellStyle name="Warning 47 5" xfId="5085" xr:uid="{00000000-0005-0000-0000-0000E1130000}"/>
    <cellStyle name="Warning 47 6" xfId="5086" xr:uid="{00000000-0005-0000-0000-0000E2130000}"/>
    <cellStyle name="Warning 48" xfId="5087" xr:uid="{00000000-0005-0000-0000-0000E3130000}"/>
    <cellStyle name="Warning 48 2" xfId="5088" xr:uid="{00000000-0005-0000-0000-0000E4130000}"/>
    <cellStyle name="Warning 48 3" xfId="5089" xr:uid="{00000000-0005-0000-0000-0000E5130000}"/>
    <cellStyle name="Warning 48 4" xfId="5090" xr:uid="{00000000-0005-0000-0000-0000E6130000}"/>
    <cellStyle name="Warning 48 5" xfId="5091" xr:uid="{00000000-0005-0000-0000-0000E7130000}"/>
    <cellStyle name="Warning 48 6" xfId="5092" xr:uid="{00000000-0005-0000-0000-0000E8130000}"/>
    <cellStyle name="Warning 49" xfId="5093" xr:uid="{00000000-0005-0000-0000-0000E9130000}"/>
    <cellStyle name="Warning 49 2" xfId="5094" xr:uid="{00000000-0005-0000-0000-0000EA130000}"/>
    <cellStyle name="Warning 49 3" xfId="5095" xr:uid="{00000000-0005-0000-0000-0000EB130000}"/>
    <cellStyle name="Warning 49 4" xfId="5096" xr:uid="{00000000-0005-0000-0000-0000EC130000}"/>
    <cellStyle name="Warning 49 5" xfId="5097" xr:uid="{00000000-0005-0000-0000-0000ED130000}"/>
    <cellStyle name="Warning 49 6" xfId="5098" xr:uid="{00000000-0005-0000-0000-0000EE130000}"/>
    <cellStyle name="Warning 5" xfId="5099" xr:uid="{00000000-0005-0000-0000-0000EF130000}"/>
    <cellStyle name="Warning 5 2" xfId="5100" xr:uid="{00000000-0005-0000-0000-0000F0130000}"/>
    <cellStyle name="Warning 5 3" xfId="5101" xr:uid="{00000000-0005-0000-0000-0000F1130000}"/>
    <cellStyle name="Warning 5 4" xfId="5102" xr:uid="{00000000-0005-0000-0000-0000F2130000}"/>
    <cellStyle name="Warning 5 5" xfId="5103" xr:uid="{00000000-0005-0000-0000-0000F3130000}"/>
    <cellStyle name="Warning 5 6" xfId="5104" xr:uid="{00000000-0005-0000-0000-0000F4130000}"/>
    <cellStyle name="Warning 50" xfId="5105" xr:uid="{00000000-0005-0000-0000-0000F5130000}"/>
    <cellStyle name="Warning 50 2" xfId="5106" xr:uid="{00000000-0005-0000-0000-0000F6130000}"/>
    <cellStyle name="Warning 50 3" xfId="5107" xr:uid="{00000000-0005-0000-0000-0000F7130000}"/>
    <cellStyle name="Warning 50 4" xfId="5108" xr:uid="{00000000-0005-0000-0000-0000F8130000}"/>
    <cellStyle name="Warning 50 5" xfId="5109" xr:uid="{00000000-0005-0000-0000-0000F9130000}"/>
    <cellStyle name="Warning 50 6" xfId="5110" xr:uid="{00000000-0005-0000-0000-0000FA130000}"/>
    <cellStyle name="Warning 51" xfId="5111" xr:uid="{00000000-0005-0000-0000-0000FB130000}"/>
    <cellStyle name="Warning 51 2" xfId="5112" xr:uid="{00000000-0005-0000-0000-0000FC130000}"/>
    <cellStyle name="Warning 51 3" xfId="5113" xr:uid="{00000000-0005-0000-0000-0000FD130000}"/>
    <cellStyle name="Warning 51 4" xfId="5114" xr:uid="{00000000-0005-0000-0000-0000FE130000}"/>
    <cellStyle name="Warning 51 5" xfId="5115" xr:uid="{00000000-0005-0000-0000-0000FF130000}"/>
    <cellStyle name="Warning 51 6" xfId="5116" xr:uid="{00000000-0005-0000-0000-000000140000}"/>
    <cellStyle name="Warning 52" xfId="5117" xr:uid="{00000000-0005-0000-0000-000001140000}"/>
    <cellStyle name="Warning 52 2" xfId="5118" xr:uid="{00000000-0005-0000-0000-000002140000}"/>
    <cellStyle name="Warning 52 3" xfId="5119" xr:uid="{00000000-0005-0000-0000-000003140000}"/>
    <cellStyle name="Warning 52 4" xfId="5120" xr:uid="{00000000-0005-0000-0000-000004140000}"/>
    <cellStyle name="Warning 52 5" xfId="5121" xr:uid="{00000000-0005-0000-0000-000005140000}"/>
    <cellStyle name="Warning 52 6" xfId="5122" xr:uid="{00000000-0005-0000-0000-000006140000}"/>
    <cellStyle name="Warning 53" xfId="5123" xr:uid="{00000000-0005-0000-0000-000007140000}"/>
    <cellStyle name="Warning 53 2" xfId="5124" xr:uid="{00000000-0005-0000-0000-000008140000}"/>
    <cellStyle name="Warning 53 3" xfId="5125" xr:uid="{00000000-0005-0000-0000-000009140000}"/>
    <cellStyle name="Warning 53 4" xfId="5126" xr:uid="{00000000-0005-0000-0000-00000A140000}"/>
    <cellStyle name="Warning 53 5" xfId="5127" xr:uid="{00000000-0005-0000-0000-00000B140000}"/>
    <cellStyle name="Warning 53 6" xfId="5128" xr:uid="{00000000-0005-0000-0000-00000C140000}"/>
    <cellStyle name="Warning 54" xfId="5129" xr:uid="{00000000-0005-0000-0000-00000D140000}"/>
    <cellStyle name="Warning 54 2" xfId="5130" xr:uid="{00000000-0005-0000-0000-00000E140000}"/>
    <cellStyle name="Warning 54 3" xfId="5131" xr:uid="{00000000-0005-0000-0000-00000F140000}"/>
    <cellStyle name="Warning 54 4" xfId="5132" xr:uid="{00000000-0005-0000-0000-000010140000}"/>
    <cellStyle name="Warning 54 5" xfId="5133" xr:uid="{00000000-0005-0000-0000-000011140000}"/>
    <cellStyle name="Warning 54 6" xfId="5134" xr:uid="{00000000-0005-0000-0000-000012140000}"/>
    <cellStyle name="Warning 55" xfId="5135" xr:uid="{00000000-0005-0000-0000-000013140000}"/>
    <cellStyle name="Warning 56" xfId="5136" xr:uid="{00000000-0005-0000-0000-000014140000}"/>
    <cellStyle name="Warning 57" xfId="5137" xr:uid="{00000000-0005-0000-0000-000015140000}"/>
    <cellStyle name="Warning 58" xfId="5138" xr:uid="{00000000-0005-0000-0000-000016140000}"/>
    <cellStyle name="Warning 59" xfId="5139" xr:uid="{00000000-0005-0000-0000-000017140000}"/>
    <cellStyle name="Warning 6" xfId="5140" xr:uid="{00000000-0005-0000-0000-000018140000}"/>
    <cellStyle name="Warning 6 2" xfId="5141" xr:uid="{00000000-0005-0000-0000-000019140000}"/>
    <cellStyle name="Warning 6 3" xfId="5142" xr:uid="{00000000-0005-0000-0000-00001A140000}"/>
    <cellStyle name="Warning 6 4" xfId="5143" xr:uid="{00000000-0005-0000-0000-00001B140000}"/>
    <cellStyle name="Warning 6 5" xfId="5144" xr:uid="{00000000-0005-0000-0000-00001C140000}"/>
    <cellStyle name="Warning 6 6" xfId="5145" xr:uid="{00000000-0005-0000-0000-00001D140000}"/>
    <cellStyle name="Warning 60" xfId="5146" xr:uid="{00000000-0005-0000-0000-00001E140000}"/>
    <cellStyle name="Warning 61" xfId="5147" xr:uid="{00000000-0005-0000-0000-00001F140000}"/>
    <cellStyle name="Warning 62" xfId="5148" xr:uid="{00000000-0005-0000-0000-000020140000}"/>
    <cellStyle name="Warning 63" xfId="5149" xr:uid="{00000000-0005-0000-0000-000021140000}"/>
    <cellStyle name="Warning 64" xfId="5150" xr:uid="{00000000-0005-0000-0000-000022140000}"/>
    <cellStyle name="Warning 65" xfId="5151" xr:uid="{00000000-0005-0000-0000-000023140000}"/>
    <cellStyle name="Warning 66" xfId="5152" xr:uid="{00000000-0005-0000-0000-000024140000}"/>
    <cellStyle name="Warning 67" xfId="5153" xr:uid="{00000000-0005-0000-0000-000025140000}"/>
    <cellStyle name="Warning 7" xfId="5154" xr:uid="{00000000-0005-0000-0000-000026140000}"/>
    <cellStyle name="Warning 7 2" xfId="5155" xr:uid="{00000000-0005-0000-0000-000027140000}"/>
    <cellStyle name="Warning 7 3" xfId="5156" xr:uid="{00000000-0005-0000-0000-000028140000}"/>
    <cellStyle name="Warning 7 4" xfId="5157" xr:uid="{00000000-0005-0000-0000-000029140000}"/>
    <cellStyle name="Warning 7 5" xfId="5158" xr:uid="{00000000-0005-0000-0000-00002A140000}"/>
    <cellStyle name="Warning 7 6" xfId="5159" xr:uid="{00000000-0005-0000-0000-00002B140000}"/>
    <cellStyle name="Warning 8" xfId="5160" xr:uid="{00000000-0005-0000-0000-00002C140000}"/>
    <cellStyle name="Warning 8 2" xfId="5161" xr:uid="{00000000-0005-0000-0000-00002D140000}"/>
    <cellStyle name="Warning 8 3" xfId="5162" xr:uid="{00000000-0005-0000-0000-00002E140000}"/>
    <cellStyle name="Warning 8 4" xfId="5163" xr:uid="{00000000-0005-0000-0000-00002F140000}"/>
    <cellStyle name="Warning 8 5" xfId="5164" xr:uid="{00000000-0005-0000-0000-000030140000}"/>
    <cellStyle name="Warning 8 6" xfId="5165" xr:uid="{00000000-0005-0000-0000-000031140000}"/>
    <cellStyle name="Warning 9" xfId="5166" xr:uid="{00000000-0005-0000-0000-000032140000}"/>
    <cellStyle name="Warning 9 2" xfId="5167" xr:uid="{00000000-0005-0000-0000-000033140000}"/>
    <cellStyle name="Warning 9 3" xfId="5168" xr:uid="{00000000-0005-0000-0000-000034140000}"/>
    <cellStyle name="Warning 9 4" xfId="5169" xr:uid="{00000000-0005-0000-0000-000035140000}"/>
    <cellStyle name="Warning 9 5" xfId="5170" xr:uid="{00000000-0005-0000-0000-000036140000}"/>
    <cellStyle name="Warning 9 6" xfId="5171" xr:uid="{00000000-0005-0000-0000-000037140000}"/>
    <cellStyle name="標準_m131x_入力訂正84_入力訂正86" xfId="5172" xr:uid="{00000000-0005-0000-0000-0000381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PE_PMC/(10)%20GERENCIAL/PLANILHAO/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Z2">
            <v>60</v>
          </cell>
          <cell r="BA2">
            <v>60</v>
          </cell>
          <cell r="BB2">
            <v>60</v>
          </cell>
          <cell r="BC2">
            <v>60</v>
          </cell>
          <cell r="BD2">
            <v>60</v>
          </cell>
          <cell r="BE2">
            <v>60</v>
          </cell>
          <cell r="BF2">
            <v>60</v>
          </cell>
          <cell r="BG2">
            <v>60</v>
          </cell>
          <cell r="BH2">
            <v>60</v>
          </cell>
          <cell r="BI2">
            <v>60</v>
          </cell>
          <cell r="BJ2">
            <v>60</v>
          </cell>
          <cell r="BK2">
            <v>60</v>
          </cell>
          <cell r="BL2">
            <v>60</v>
          </cell>
        </row>
        <row r="3">
          <cell r="AZ3">
            <v>24</v>
          </cell>
          <cell r="BA3">
            <v>24</v>
          </cell>
          <cell r="BB3">
            <v>24</v>
          </cell>
          <cell r="BC3">
            <v>24</v>
          </cell>
          <cell r="BD3">
            <v>24</v>
          </cell>
          <cell r="BE3">
            <v>24</v>
          </cell>
          <cell r="BF3">
            <v>24</v>
          </cell>
          <cell r="BG3">
            <v>24</v>
          </cell>
          <cell r="BH3">
            <v>24</v>
          </cell>
          <cell r="BI3">
            <v>24</v>
          </cell>
          <cell r="BJ3">
            <v>24</v>
          </cell>
          <cell r="BK3">
            <v>24</v>
          </cell>
          <cell r="BL3">
            <v>24</v>
          </cell>
        </row>
        <row r="5">
          <cell r="AY5">
            <v>2014</v>
          </cell>
          <cell r="BA5">
            <v>6.4007420973235751</v>
          </cell>
          <cell r="BB5">
            <v>6.8837209383032283</v>
          </cell>
          <cell r="BC5">
            <v>5.5712936454155759</v>
          </cell>
          <cell r="BD5">
            <v>3.0127461534445121</v>
          </cell>
          <cell r="BE5">
            <v>5.7755775638845597</v>
          </cell>
          <cell r="BF5">
            <v>13.911472417690351</v>
          </cell>
          <cell r="BG5">
            <v>0.34924330332966047</v>
          </cell>
          <cell r="BH5">
            <v>-3.7536092185123993</v>
          </cell>
          <cell r="BI5">
            <v>10.96374895315213</v>
          </cell>
          <cell r="BJ5">
            <v>4.6772684815673538</v>
          </cell>
          <cell r="BK5">
            <v>1.6393442825755722</v>
          </cell>
          <cell r="BL5">
            <v>4.4130625938107793</v>
          </cell>
        </row>
        <row r="41">
          <cell r="AY41">
            <v>2017</v>
          </cell>
          <cell r="BA41">
            <v>-1.215472203387713</v>
          </cell>
          <cell r="BB41">
            <v>-5.9584638291113929</v>
          </cell>
          <cell r="BC41">
            <v>0.28907182833193268</v>
          </cell>
          <cell r="BD41">
            <v>-0.82918598269813293</v>
          </cell>
          <cell r="BE41">
            <v>3.9537349082766182</v>
          </cell>
          <cell r="BF41">
            <v>-2.1334477666942853</v>
          </cell>
          <cell r="BG41">
            <v>-9.5567735917543075</v>
          </cell>
          <cell r="BH41">
            <v>-6.6210232627657906</v>
          </cell>
          <cell r="BI41">
            <v>-3.0771190056361419</v>
          </cell>
          <cell r="BJ41">
            <v>-0.10682259010914574</v>
          </cell>
          <cell r="BK41">
            <v>-3.626991162871962</v>
          </cell>
          <cell r="BL41">
            <v>4.6665570711936777</v>
          </cell>
        </row>
      </sheetData>
      <sheetData sheetId="27"/>
      <sheetData sheetId="28">
        <row r="1">
          <cell r="O1">
            <v>42</v>
          </cell>
          <cell r="U1">
            <v>42</v>
          </cell>
          <cell r="V1">
            <v>42</v>
          </cell>
          <cell r="W1">
            <v>42</v>
          </cell>
          <cell r="X1">
            <v>42</v>
          </cell>
          <cell r="Y1">
            <v>42</v>
          </cell>
          <cell r="Z1">
            <v>42</v>
          </cell>
          <cell r="AA1">
            <v>42</v>
          </cell>
          <cell r="AB1">
            <v>42</v>
          </cell>
          <cell r="AC1">
            <v>42</v>
          </cell>
          <cell r="AD1">
            <v>42</v>
          </cell>
          <cell r="AE1">
            <v>42</v>
          </cell>
          <cell r="AF1">
            <v>42</v>
          </cell>
        </row>
        <row r="70">
          <cell r="O70">
            <v>2012</v>
          </cell>
          <cell r="U70">
            <v>9.1158704516635769</v>
          </cell>
          <cell r="V70">
            <v>1.6460905789086988</v>
          </cell>
          <cell r="W70">
            <v>10.828370258206576</v>
          </cell>
          <cell r="X70">
            <v>-0.7657944605701128</v>
          </cell>
          <cell r="Y70">
            <v>13.304721053226597</v>
          </cell>
          <cell r="Z70">
            <v>8.995002737366109</v>
          </cell>
          <cell r="AA70">
            <v>5.2379195812601198</v>
          </cell>
          <cell r="AB70">
            <v>33.193863300032469</v>
          </cell>
          <cell r="AC70">
            <v>9.1920374393806181</v>
          </cell>
          <cell r="AD70">
            <v>5.6861673079927622</v>
          </cell>
          <cell r="AE70">
            <v>-1.4563107219867533</v>
          </cell>
          <cell r="AF70">
            <v>11.520998848973329</v>
          </cell>
        </row>
      </sheetData>
      <sheetData sheetId="29">
        <row r="1">
          <cell r="O1">
            <v>20</v>
          </cell>
          <cell r="T1">
            <v>20</v>
          </cell>
          <cell r="U1">
            <v>20</v>
          </cell>
          <cell r="V1">
            <v>20</v>
          </cell>
          <cell r="W1">
            <v>20</v>
          </cell>
          <cell r="X1">
            <v>20</v>
          </cell>
          <cell r="Y1">
            <v>20</v>
          </cell>
          <cell r="Z1">
            <v>20</v>
          </cell>
          <cell r="AA1">
            <v>20</v>
          </cell>
          <cell r="AB1">
            <v>20</v>
          </cell>
          <cell r="AC1">
            <v>20</v>
          </cell>
          <cell r="AD1">
            <v>20</v>
          </cell>
          <cell r="AE1">
            <v>20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0"/>
      <sheetData sheetId="3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V1">
            <v>120</v>
          </cell>
          <cell r="W1">
            <v>109</v>
          </cell>
          <cell r="X1">
            <v>109</v>
          </cell>
          <cell r="Y1">
            <v>109</v>
          </cell>
          <cell r="Z1">
            <v>109</v>
          </cell>
          <cell r="AA1">
            <v>109</v>
          </cell>
          <cell r="AB1">
            <v>109</v>
          </cell>
          <cell r="AC1">
            <v>109</v>
          </cell>
          <cell r="AD1">
            <v>109</v>
          </cell>
          <cell r="AE1">
            <v>109</v>
          </cell>
          <cell r="AF1">
            <v>109</v>
          </cell>
          <cell r="AG1">
            <v>109</v>
          </cell>
          <cell r="AH1">
            <v>109</v>
          </cell>
        </row>
        <row r="27">
          <cell r="T27">
            <v>2012</v>
          </cell>
          <cell r="W27">
            <v>-9.7029702970297009</v>
          </cell>
          <cell r="X27">
            <v>-15.13671875</v>
          </cell>
          <cell r="Y27">
            <v>-5.610236220472431</v>
          </cell>
          <cell r="Z27">
            <v>-8.7452471482889713</v>
          </cell>
          <cell r="AA27">
            <v>-13.786591123701609</v>
          </cell>
          <cell r="AB27">
            <v>-30.526315789473678</v>
          </cell>
          <cell r="AC27">
            <v>-5.8983666061706019</v>
          </cell>
          <cell r="AD27">
            <v>-18.135158254918736</v>
          </cell>
          <cell r="AE27">
            <v>-26.234003656307124</v>
          </cell>
          <cell r="AF27">
            <v>-9.3869731800766409</v>
          </cell>
          <cell r="AG27">
            <v>-18.799368088467617</v>
          </cell>
          <cell r="AH27">
            <v>-12.464319695528058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  <sheetName val="GRAF - QUADRIMESTRAL sem aj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W2">
            <v>22</v>
          </cell>
          <cell r="X2">
            <v>22</v>
          </cell>
          <cell r="Y2">
            <v>22</v>
          </cell>
          <cell r="Z2">
            <v>22</v>
          </cell>
          <cell r="AA2">
            <v>22</v>
          </cell>
          <cell r="AB2">
            <v>22</v>
          </cell>
          <cell r="AC2">
            <v>22</v>
          </cell>
          <cell r="AD2">
            <v>22</v>
          </cell>
          <cell r="AE2">
            <v>22</v>
          </cell>
          <cell r="AF2">
            <v>22</v>
          </cell>
          <cell r="AG2">
            <v>22</v>
          </cell>
          <cell r="AH2">
            <v>22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- RECORD HISTÓRICO ATV"/>
      <sheetName val="GRAF BARRA- VAREJO E AMPLIADO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>
        <row r="8">
          <cell r="C8" t="str">
            <v>Outubro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4">
          <cell r="V4" t="str">
            <v>2001 1º Quad</v>
          </cell>
          <cell r="W4">
            <v>-0.63868613132225249</v>
          </cell>
          <cell r="X4">
            <v>-8.1088362068942992</v>
          </cell>
          <cell r="Y4">
            <v>2.3543495610624632</v>
          </cell>
          <cell r="Z4">
            <v>2.4411895250438187</v>
          </cell>
          <cell r="AA4">
            <v>6.1643835616236764</v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>
            <v>10.671015843387499</v>
          </cell>
          <cell r="AH4" t="str">
            <v/>
          </cell>
        </row>
        <row r="5">
          <cell r="V5" t="str">
            <v>2001 2º Quad</v>
          </cell>
          <cell r="W5">
            <v>-2.227074235769555</v>
          </cell>
          <cell r="X5">
            <v>-1.0078997548404467</v>
          </cell>
          <cell r="Y5">
            <v>-0.59101654844765372</v>
          </cell>
          <cell r="Z5">
            <v>0.44982698960189804</v>
          </cell>
          <cell r="AA5">
            <v>-3.8173652693822224</v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>
            <v>-4.027420736925313</v>
          </cell>
          <cell r="AH5" t="str">
            <v/>
          </cell>
        </row>
        <row r="6">
          <cell r="V6" t="str">
            <v>2001 3º Quad</v>
          </cell>
          <cell r="W6">
            <v>-1.7906884201971174</v>
          </cell>
          <cell r="X6">
            <v>0.87471783296368955</v>
          </cell>
          <cell r="Y6">
            <v>-0.47016274863945773</v>
          </cell>
          <cell r="Z6">
            <v>2.024780900544787</v>
          </cell>
          <cell r="AA6">
            <v>-4.4472681067227455</v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>
            <v>-16.177096636906406</v>
          </cell>
          <cell r="AH6" t="str">
            <v/>
          </cell>
        </row>
        <row r="7">
          <cell r="V7" t="str">
            <v>2002 1º Quad</v>
          </cell>
          <cell r="W7">
            <v>-1.0560146924148528</v>
          </cell>
          <cell r="X7">
            <v>5.1890941072715524</v>
          </cell>
          <cell r="Y7">
            <v>-1.6374269006197761</v>
          </cell>
          <cell r="Z7">
            <v>-2.2097053726337856</v>
          </cell>
          <cell r="AA7">
            <v>0.9677419354013006</v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>
            <v>-20.631578947289341</v>
          </cell>
          <cell r="AH7" t="str">
            <v/>
          </cell>
        </row>
        <row r="8">
          <cell r="V8" t="str">
            <v>2002 2º Quad</v>
          </cell>
          <cell r="W8">
            <v>0.89325591778857127</v>
          </cell>
          <cell r="X8">
            <v>4.4854155201073276</v>
          </cell>
          <cell r="Y8">
            <v>0.75307173995418086</v>
          </cell>
          <cell r="Z8">
            <v>-1.8256975542481291</v>
          </cell>
          <cell r="AA8">
            <v>1.2451361866026911</v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>
            <v>-20.580357142880366</v>
          </cell>
          <cell r="AH8" t="str">
            <v/>
          </cell>
        </row>
        <row r="9">
          <cell r="V9" t="str">
            <v>2002 3º Quad</v>
          </cell>
          <cell r="W9">
            <v>-1.8233387358469244</v>
          </cell>
          <cell r="X9">
            <v>7.3566433566275125</v>
          </cell>
          <cell r="Y9">
            <v>-4.3241279069278331</v>
          </cell>
          <cell r="Z9">
            <v>-0.14810426539231258</v>
          </cell>
          <cell r="AA9">
            <v>-3.5904255318082834</v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>
            <v>-8.583037074672129</v>
          </cell>
          <cell r="AH9" t="str">
            <v/>
          </cell>
        </row>
        <row r="10">
          <cell r="V10" t="str">
            <v>2003 1º Quad</v>
          </cell>
          <cell r="W10">
            <v>-5.4756380510326057</v>
          </cell>
          <cell r="X10">
            <v>-6.3545150501342018</v>
          </cell>
          <cell r="Y10">
            <v>-6.2227506936238575</v>
          </cell>
          <cell r="Z10">
            <v>-0.35445281341583978</v>
          </cell>
          <cell r="AA10">
            <v>-11.581469648584742</v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>
            <v>-13.103448275975072</v>
          </cell>
          <cell r="AH10" t="str">
            <v/>
          </cell>
        </row>
        <row r="11">
          <cell r="V11" t="str">
            <v>2003 2º Quad</v>
          </cell>
          <cell r="W11">
            <v>-5.5334218680919705</v>
          </cell>
          <cell r="X11">
            <v>-3.6081116671372149</v>
          </cell>
          <cell r="Y11">
            <v>-6.5696302124695238</v>
          </cell>
          <cell r="Z11">
            <v>-7.3684210526632432</v>
          </cell>
          <cell r="AA11">
            <v>-4.6118370483114735</v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>
            <v>-11.129848229314831</v>
          </cell>
          <cell r="AH11" t="str">
            <v/>
          </cell>
        </row>
        <row r="12">
          <cell r="V12" t="str">
            <v>2003 3º Quad</v>
          </cell>
          <cell r="W12">
            <v>-0.37144036318248475</v>
          </cell>
          <cell r="X12">
            <v>-3.048462740965463</v>
          </cell>
          <cell r="Y12">
            <v>-1.8609950627267113</v>
          </cell>
          <cell r="Z12">
            <v>-1.3052506674338327</v>
          </cell>
          <cell r="AA12">
            <v>11.793103448144059</v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>
            <v>2.8888888889070374</v>
          </cell>
          <cell r="AH12" t="str">
            <v/>
          </cell>
        </row>
        <row r="13">
          <cell r="V13" t="str">
            <v>2004 1º Quad</v>
          </cell>
          <cell r="W13">
            <v>8.1001472754010031</v>
          </cell>
          <cell r="X13">
            <v>7.946428571384434</v>
          </cell>
          <cell r="Y13">
            <v>4.6491969569566916</v>
          </cell>
          <cell r="Z13">
            <v>0.71142730096227513</v>
          </cell>
          <cell r="AA13">
            <v>26.016260162549408</v>
          </cell>
          <cell r="AB13">
            <v>10.803618946258542</v>
          </cell>
          <cell r="AC13">
            <v>-2.7045075125109563</v>
          </cell>
          <cell r="AD13">
            <v>24.905660377709093</v>
          </cell>
          <cell r="AE13">
            <v>19.196062346322673</v>
          </cell>
          <cell r="AF13">
            <v>10.523560209395644</v>
          </cell>
          <cell r="AG13">
            <v>12.820512820622509</v>
          </cell>
          <cell r="AH13">
            <v>-1.1874775098995261</v>
          </cell>
        </row>
        <row r="14">
          <cell r="V14" t="str">
            <v>2004 2º Quad</v>
          </cell>
          <cell r="W14">
            <v>10.590440487342011</v>
          </cell>
          <cell r="X14">
            <v>4.1530054644809633</v>
          </cell>
          <cell r="Y14">
            <v>6.9473684210610509</v>
          </cell>
          <cell r="Z14">
            <v>11.060606060647071</v>
          </cell>
          <cell r="AA14">
            <v>32.957292505974678</v>
          </cell>
          <cell r="AB14">
            <v>9.0090090091164967</v>
          </cell>
          <cell r="AC14">
            <v>-0.52700922265306316</v>
          </cell>
          <cell r="AD14">
            <v>22.066549912531585</v>
          </cell>
          <cell r="AE14">
            <v>18.334550767077996</v>
          </cell>
          <cell r="AF14">
            <v>13.755020080343417</v>
          </cell>
          <cell r="AG14">
            <v>25.869702719748378</v>
          </cell>
          <cell r="AH14">
            <v>6.3898916967560115</v>
          </cell>
        </row>
        <row r="15">
          <cell r="V15" t="str">
            <v>2004 3º Quad</v>
          </cell>
          <cell r="W15">
            <v>8.9892294946113829</v>
          </cell>
          <cell r="X15">
            <v>2.09621069603807</v>
          </cell>
          <cell r="Y15">
            <v>9.7910216718381839</v>
          </cell>
          <cell r="Z15">
            <v>2.4646828974754786</v>
          </cell>
          <cell r="AA15">
            <v>21.653300431811928</v>
          </cell>
          <cell r="AB15">
            <v>2.2983114445887187</v>
          </cell>
          <cell r="AC15">
            <v>0.16604400161632782</v>
          </cell>
          <cell r="AD15">
            <v>-7.9559363524500659</v>
          </cell>
          <cell r="AE15">
            <v>12.810601877371464</v>
          </cell>
          <cell r="AF15">
            <v>9.2951541849930699</v>
          </cell>
          <cell r="AG15">
            <v>15.280777537835988</v>
          </cell>
          <cell r="AH15">
            <v>2.0926243567216396</v>
          </cell>
        </row>
        <row r="16">
          <cell r="V16" t="str">
            <v>2005 1º Quad</v>
          </cell>
          <cell r="W16">
            <v>4.9046321525930026</v>
          </cell>
          <cell r="X16">
            <v>-6.5343258891309652</v>
          </cell>
          <cell r="Y16">
            <v>3.9176090468259206</v>
          </cell>
          <cell r="Z16">
            <v>5.0772626931699261</v>
          </cell>
          <cell r="AA16">
            <v>19.569892473196827</v>
          </cell>
          <cell r="AB16">
            <v>2.1133525455959479</v>
          </cell>
          <cell r="AC16">
            <v>1.5099519560498376</v>
          </cell>
          <cell r="AD16">
            <v>29.607250755049442</v>
          </cell>
          <cell r="AE16">
            <v>13.489332415611145</v>
          </cell>
          <cell r="AF16">
            <v>3.9791567977258246</v>
          </cell>
          <cell r="AG16">
            <v>3.9502164502204673</v>
          </cell>
          <cell r="AH16">
            <v>-4.2971595047382021</v>
          </cell>
        </row>
        <row r="17">
          <cell r="V17" t="str">
            <v>2005 2º Quad</v>
          </cell>
          <cell r="W17">
            <v>4.7881355932180236</v>
          </cell>
          <cell r="X17">
            <v>-7.4501573976739071</v>
          </cell>
          <cell r="Y17">
            <v>3.1889763779756386</v>
          </cell>
          <cell r="Z17">
            <v>2.7285129604224245</v>
          </cell>
          <cell r="AA17">
            <v>18.18181818193565</v>
          </cell>
          <cell r="AB17">
            <v>6.6574839301557054</v>
          </cell>
          <cell r="AC17">
            <v>0.26490066224744702</v>
          </cell>
          <cell r="AD17">
            <v>57.819225251246344</v>
          </cell>
          <cell r="AE17">
            <v>13.33333333329052</v>
          </cell>
          <cell r="AF17">
            <v>2.7360988525849006</v>
          </cell>
          <cell r="AG17">
            <v>0.75376884425537583</v>
          </cell>
          <cell r="AH17">
            <v>-7.2955548014825951</v>
          </cell>
        </row>
        <row r="18">
          <cell r="V18" t="str">
            <v>2005 3º Quad</v>
          </cell>
          <cell r="W18">
            <v>4.7890535917871402</v>
          </cell>
          <cell r="X18">
            <v>-8.0547512503168726</v>
          </cell>
          <cell r="Y18">
            <v>2.2559041240783673</v>
          </cell>
          <cell r="Z18">
            <v>9.0349075975263418</v>
          </cell>
          <cell r="AA18">
            <v>11.612576064986024</v>
          </cell>
          <cell r="AB18">
            <v>9.1701054562461692</v>
          </cell>
          <cell r="AC18">
            <v>1.5748031496642723</v>
          </cell>
          <cell r="AD18">
            <v>71.675531914883067</v>
          </cell>
          <cell r="AE18">
            <v>16.397454723502626</v>
          </cell>
          <cell r="AF18">
            <v>2.7005239822894822</v>
          </cell>
          <cell r="AG18">
            <v>0.18735362996344929</v>
          </cell>
          <cell r="AH18">
            <v>-6.4180107526287333</v>
          </cell>
        </row>
        <row r="19">
          <cell r="V19" t="str">
            <v>2006 1º Quad</v>
          </cell>
          <cell r="W19">
            <v>5.7575757575913489</v>
          </cell>
          <cell r="X19">
            <v>-8.9085545722796926</v>
          </cell>
          <cell r="Y19">
            <v>7.3843762145564762</v>
          </cell>
          <cell r="Z19">
            <v>2.6470588235367298</v>
          </cell>
          <cell r="AA19">
            <v>8.8729016787120649</v>
          </cell>
          <cell r="AB19">
            <v>4.8918156161392723</v>
          </cell>
          <cell r="AC19">
            <v>0.54090601760459212</v>
          </cell>
          <cell r="AD19">
            <v>43.356643356770739</v>
          </cell>
          <cell r="AE19">
            <v>14.918132201383649</v>
          </cell>
          <cell r="AF19">
            <v>3.5990888382230635</v>
          </cell>
          <cell r="AG19">
            <v>0.52056220712164425</v>
          </cell>
          <cell r="AH19">
            <v>-3.1202435311183829</v>
          </cell>
        </row>
        <row r="20">
          <cell r="V20" t="str">
            <v>2006 2º Quad</v>
          </cell>
          <cell r="W20">
            <v>5.014152850808129</v>
          </cell>
          <cell r="X20">
            <v>-10.175736961485571</v>
          </cell>
          <cell r="Y20">
            <v>7.0583746661436741</v>
          </cell>
          <cell r="Z20">
            <v>0.7968127490245891</v>
          </cell>
          <cell r="AA20">
            <v>7.7948717947937451</v>
          </cell>
          <cell r="AB20">
            <v>3.0133448127893425</v>
          </cell>
          <cell r="AC20">
            <v>2.6860413915028802</v>
          </cell>
          <cell r="AD20">
            <v>30.090909090887898</v>
          </cell>
          <cell r="AE20">
            <v>15.686274509806708</v>
          </cell>
          <cell r="AF20">
            <v>6.2285223368286902</v>
          </cell>
          <cell r="AG20">
            <v>8.6284289276795878</v>
          </cell>
          <cell r="AH20">
            <v>7.9428989751234802</v>
          </cell>
        </row>
        <row r="21">
          <cell r="V21" t="str">
            <v>2006 3º Quad</v>
          </cell>
          <cell r="W21">
            <v>7.6895175915890013</v>
          </cell>
          <cell r="X21">
            <v>-5.0100200400973627</v>
          </cell>
          <cell r="Y21">
            <v>8.1006549465106659</v>
          </cell>
          <cell r="Z21">
            <v>2.4482109228068483</v>
          </cell>
          <cell r="AA21">
            <v>13.448432530637167</v>
          </cell>
          <cell r="AB21">
            <v>3.4859302814218784</v>
          </cell>
          <cell r="AC21">
            <v>0.24479804157095941</v>
          </cell>
          <cell r="AD21">
            <v>20.991479473299957</v>
          </cell>
          <cell r="AE21">
            <v>20.395290159741197</v>
          </cell>
          <cell r="AF21">
            <v>8.9481946624755171</v>
          </cell>
          <cell r="AG21">
            <v>11.968209443657795</v>
          </cell>
          <cell r="AH21">
            <v>8.9766606822009987</v>
          </cell>
        </row>
        <row r="22">
          <cell r="V22" t="str">
            <v>2007 1º Quad</v>
          </cell>
          <cell r="W22">
            <v>9.2099877200190186</v>
          </cell>
          <cell r="X22">
            <v>5.310880829011988</v>
          </cell>
          <cell r="Y22">
            <v>6.3336952587283335</v>
          </cell>
          <cell r="Z22">
            <v>6.058125255852076</v>
          </cell>
          <cell r="AA22">
            <v>18.502202643099118</v>
          </cell>
          <cell r="AB22">
            <v>5.9641255606213583</v>
          </cell>
          <cell r="AC22">
            <v>6.1869535978490431</v>
          </cell>
          <cell r="AD22">
            <v>23.008130081257793</v>
          </cell>
          <cell r="AE22">
            <v>22.374670184632283</v>
          </cell>
          <cell r="AF22">
            <v>12.576956904184122</v>
          </cell>
          <cell r="AG22">
            <v>21.284308648463579</v>
          </cell>
          <cell r="AH22">
            <v>7.1484681853227983</v>
          </cell>
        </row>
        <row r="23">
          <cell r="V23" t="str">
            <v>2007 2º Quad</v>
          </cell>
          <cell r="W23">
            <v>10.396611474810813</v>
          </cell>
          <cell r="X23">
            <v>5.0804670243342898</v>
          </cell>
          <cell r="Y23">
            <v>6.8781183179581706</v>
          </cell>
          <cell r="Z23">
            <v>13.99868247695486</v>
          </cell>
          <cell r="AA23">
            <v>15.318744053329315</v>
          </cell>
          <cell r="AB23">
            <v>9.7785206853845175</v>
          </cell>
          <cell r="AC23">
            <v>8.7907375643079035</v>
          </cell>
          <cell r="AD23">
            <v>27.463312368956938</v>
          </cell>
          <cell r="AE23">
            <v>25.376647834271626</v>
          </cell>
          <cell r="AF23">
            <v>14.880711686167803</v>
          </cell>
          <cell r="AG23">
            <v>25.160697887976369</v>
          </cell>
          <cell r="AH23">
            <v>11.698880976579007</v>
          </cell>
        </row>
        <row r="24">
          <cell r="V24" t="str">
            <v>2007 3º Quad</v>
          </cell>
          <cell r="W24">
            <v>9.3971034018043742</v>
          </cell>
          <cell r="X24">
            <v>4.792043399648227</v>
          </cell>
          <cell r="Y24">
            <v>6.1224489796763981</v>
          </cell>
          <cell r="Z24">
            <v>10.793067226866482</v>
          </cell>
          <cell r="AA24">
            <v>13.295955146171723</v>
          </cell>
          <cell r="AB24">
            <v>10.876623376649274</v>
          </cell>
          <cell r="AC24">
            <v>6.6748066748227863</v>
          </cell>
          <cell r="AD24">
            <v>36.683738796300979</v>
          </cell>
          <cell r="AE24">
            <v>20.957038071952105</v>
          </cell>
          <cell r="AF24">
            <v>13.220461095135438</v>
          </cell>
          <cell r="AG24">
            <v>21.377870563662427</v>
          </cell>
          <cell r="AH24">
            <v>12.784184513989484</v>
          </cell>
        </row>
        <row r="25">
          <cell r="V25" t="str">
            <v>2008 1º Quad</v>
          </cell>
          <cell r="W25">
            <v>11.019490254834441</v>
          </cell>
          <cell r="X25">
            <v>5.9963099631032302</v>
          </cell>
          <cell r="Y25">
            <v>6.3648740640422918</v>
          </cell>
          <cell r="Z25">
            <v>15.052103434954489</v>
          </cell>
          <cell r="AA25">
            <v>19.79553903352036</v>
          </cell>
          <cell r="AB25">
            <v>13.711383834035296</v>
          </cell>
          <cell r="AC25">
            <v>11.272957568057373</v>
          </cell>
          <cell r="AD25">
            <v>28.552544613378707</v>
          </cell>
          <cell r="AE25">
            <v>23.285899094492102</v>
          </cell>
          <cell r="AF25">
            <v>15.039062500027111</v>
          </cell>
          <cell r="AG25">
            <v>23.484201537080285</v>
          </cell>
          <cell r="AH25">
            <v>13.013196480960843</v>
          </cell>
        </row>
        <row r="26">
          <cell r="V26" t="str">
            <v>2008 2º Quad</v>
          </cell>
          <cell r="W26">
            <v>10.080223229827512</v>
          </cell>
          <cell r="X26">
            <v>13.093093093035989</v>
          </cell>
          <cell r="Y26">
            <v>5.8019339779346257</v>
          </cell>
          <cell r="Z26">
            <v>6.5876914186038693</v>
          </cell>
          <cell r="AA26">
            <v>16.212871287130646</v>
          </cell>
          <cell r="AB26">
            <v>11.343738104264123</v>
          </cell>
          <cell r="AC26">
            <v>9.6570752857721764</v>
          </cell>
          <cell r="AD26">
            <v>33.552631578953871</v>
          </cell>
          <cell r="AE26">
            <v>18.400300413039371</v>
          </cell>
          <cell r="AF26">
            <v>12.178810278101126</v>
          </cell>
          <cell r="AG26">
            <v>16.434336023484853</v>
          </cell>
          <cell r="AH26">
            <v>9.593199757155336</v>
          </cell>
        </row>
        <row r="27">
          <cell r="V27" t="str">
            <v>2008 3º Quad</v>
          </cell>
          <cell r="W27">
            <v>6.7426108374205596</v>
          </cell>
          <cell r="X27">
            <v>8.829450675867335</v>
          </cell>
          <cell r="Y27">
            <v>4.4471153845708988</v>
          </cell>
          <cell r="Z27">
            <v>-2.8916804929679629</v>
          </cell>
          <cell r="AA27">
            <v>10.533757511510288</v>
          </cell>
          <cell r="AB27">
            <v>14.824304538767596</v>
          </cell>
          <cell r="AC27">
            <v>12.209080503619706</v>
          </cell>
          <cell r="AD27">
            <v>36.76814988300152</v>
          </cell>
          <cell r="AE27">
            <v>8.2587352007058143</v>
          </cell>
          <cell r="AF27">
            <v>3.7225580655620316</v>
          </cell>
          <cell r="AG27">
            <v>-1.7543859649170268</v>
          </cell>
          <cell r="AH27">
            <v>1.9573473561032673</v>
          </cell>
        </row>
        <row r="28">
          <cell r="V28" t="str">
            <v>2009 1º Quad</v>
          </cell>
          <cell r="W28">
            <v>4.5239702903483003</v>
          </cell>
          <cell r="X28">
            <v>3.1911807368779188</v>
          </cell>
          <cell r="Y28">
            <v>6.5279999999177329</v>
          </cell>
          <cell r="Z28">
            <v>-7.4471653807676619</v>
          </cell>
          <cell r="AA28">
            <v>-1.6291698991691028</v>
          </cell>
          <cell r="AB28">
            <v>11.946408634171735</v>
          </cell>
          <cell r="AC28">
            <v>9.6186681844510513</v>
          </cell>
          <cell r="AD28">
            <v>18.303341902234859</v>
          </cell>
          <cell r="AE28">
            <v>8.4994753410263524</v>
          </cell>
          <cell r="AF28">
            <v>2.4787775891262021</v>
          </cell>
          <cell r="AG28">
            <v>1.2102351314406734</v>
          </cell>
          <cell r="AH28">
            <v>-11.385014596219245</v>
          </cell>
        </row>
        <row r="29">
          <cell r="V29" t="str">
            <v>2009 2º Quad</v>
          </cell>
          <cell r="W29">
            <v>4.7845373891063359</v>
          </cell>
          <cell r="X29">
            <v>-1.9915029207995816</v>
          </cell>
          <cell r="Y29">
            <v>8.3517176174251251</v>
          </cell>
          <cell r="Z29">
            <v>-5.0691244239651212</v>
          </cell>
          <cell r="AA29">
            <v>-1.6329428470647223</v>
          </cell>
          <cell r="AB29">
            <v>12.752136752164622</v>
          </cell>
          <cell r="AC29">
            <v>8.6268871315283935</v>
          </cell>
          <cell r="AD29">
            <v>9.3185550081546609</v>
          </cell>
          <cell r="AE29">
            <v>9.4830320330110638</v>
          </cell>
          <cell r="AF29">
            <v>4.8635080011858234</v>
          </cell>
          <cell r="AG29">
            <v>7.2778827977109994</v>
          </cell>
          <cell r="AH29">
            <v>-8.1717451524228153</v>
          </cell>
        </row>
        <row r="30">
          <cell r="V30" t="str">
            <v>2009 3º Quad</v>
          </cell>
          <cell r="W30">
            <v>7.9896163830788458</v>
          </cell>
          <cell r="X30">
            <v>1.4799154333856368</v>
          </cell>
          <cell r="Y30">
            <v>9.9827387801966427</v>
          </cell>
          <cell r="Z30">
            <v>2.8801562118218715</v>
          </cell>
          <cell r="AA30">
            <v>8.50655580425137</v>
          </cell>
          <cell r="AB30">
            <v>10.678992668180198</v>
          </cell>
          <cell r="AC30">
            <v>10.370622237372462</v>
          </cell>
          <cell r="AD30">
            <v>6.5410958903657557</v>
          </cell>
          <cell r="AE30">
            <v>7.4153107495806614</v>
          </cell>
          <cell r="AF30">
            <v>12.60736196313812</v>
          </cell>
          <cell r="AG30">
            <v>25.210084033616042</v>
          </cell>
          <cell r="AH30">
            <v>-0.77363896845699109</v>
          </cell>
        </row>
        <row r="31">
          <cell r="V31" t="str">
            <v>2010 1º Quad</v>
          </cell>
          <cell r="W31">
            <v>11.854005167934867</v>
          </cell>
          <cell r="X31">
            <v>5.3696935619829356</v>
          </cell>
          <cell r="Y31">
            <v>10.603784920429193</v>
          </cell>
          <cell r="Z31">
            <v>11.45342515406389</v>
          </cell>
          <cell r="AA31">
            <v>21.766561514173667</v>
          </cell>
          <cell r="AB31">
            <v>12.79920212768506</v>
          </cell>
          <cell r="AC31">
            <v>8.4112149532373781</v>
          </cell>
          <cell r="AD31">
            <v>25.814863103041507</v>
          </cell>
          <cell r="AE31">
            <v>6.1250805931635455</v>
          </cell>
          <cell r="AF31">
            <v>14.744864148421444</v>
          </cell>
          <cell r="AG31">
            <v>19.952169456766477</v>
          </cell>
          <cell r="AH31">
            <v>16.142020497843856</v>
          </cell>
        </row>
        <row r="32">
          <cell r="V32" t="str">
            <v>2010 2º Quad</v>
          </cell>
          <cell r="W32">
            <v>10.825521620818357</v>
          </cell>
          <cell r="X32">
            <v>7.2338119750348984</v>
          </cell>
          <cell r="Y32">
            <v>9.5404304828536226</v>
          </cell>
          <cell r="Z32">
            <v>10.365505425503919</v>
          </cell>
          <cell r="AA32">
            <v>16.383976903665797</v>
          </cell>
          <cell r="AB32">
            <v>10.703456640332231</v>
          </cell>
          <cell r="AC32">
            <v>9.0006618133910763</v>
          </cell>
          <cell r="AD32">
            <v>23.920390537038607</v>
          </cell>
          <cell r="AE32">
            <v>8.951332560806847</v>
          </cell>
          <cell r="AF32">
            <v>9.7845601436481466</v>
          </cell>
          <cell r="AG32">
            <v>7.1365638766674344</v>
          </cell>
          <cell r="AH32">
            <v>16.561085972923628</v>
          </cell>
        </row>
        <row r="33">
          <cell r="V33" t="str">
            <v>2010 3º Quad</v>
          </cell>
          <cell r="W33">
            <v>10.176282051284424</v>
          </cell>
          <cell r="X33">
            <v>7.0312500000244471</v>
          </cell>
          <cell r="Y33">
            <v>6.9578864766240311</v>
          </cell>
          <cell r="Z33">
            <v>10.249110320274513</v>
          </cell>
          <cell r="AA33">
            <v>17.329796640176998</v>
          </cell>
          <cell r="AB33">
            <v>12.240783410111543</v>
          </cell>
          <cell r="AC33">
            <v>18.977202710965678</v>
          </cell>
          <cell r="AD33">
            <v>23.497267759534623</v>
          </cell>
          <cell r="AE33">
            <v>11.422895455617056</v>
          </cell>
          <cell r="AF33">
            <v>12.339961863271576</v>
          </cell>
          <cell r="AG33">
            <v>15.967561521262507</v>
          </cell>
          <cell r="AH33">
            <v>14.438348252956622</v>
          </cell>
        </row>
        <row r="34">
          <cell r="V34" t="str">
            <v>2011 1º Quad</v>
          </cell>
          <cell r="W34">
            <v>7.6812012705981259</v>
          </cell>
          <cell r="X34">
            <v>4.5891141941914571</v>
          </cell>
          <cell r="Y34">
            <v>4.6713742530851476</v>
          </cell>
          <cell r="Z34">
            <v>7.2845528455326436</v>
          </cell>
          <cell r="AA34">
            <v>17.422279792763227</v>
          </cell>
          <cell r="AB34">
            <v>9.6374889478908266</v>
          </cell>
          <cell r="AC34">
            <v>8.5967432950487819</v>
          </cell>
          <cell r="AD34">
            <v>5.9412780656386222</v>
          </cell>
          <cell r="AE34">
            <v>8.353584447174045</v>
          </cell>
          <cell r="AF34">
            <v>8.2298585041728813</v>
          </cell>
          <cell r="AG34">
            <v>8.4876103673994674</v>
          </cell>
          <cell r="AH34">
            <v>12.574850299400332</v>
          </cell>
        </row>
        <row r="35">
          <cell r="V35" t="str">
            <v>2011 2º Quad</v>
          </cell>
          <cell r="W35">
            <v>6.6848567530205738</v>
          </cell>
          <cell r="X35">
            <v>0.35371399701547013</v>
          </cell>
          <cell r="Y35">
            <v>3.2926181624667095</v>
          </cell>
          <cell r="Z35">
            <v>4.8382923674002765</v>
          </cell>
          <cell r="AA35">
            <v>18.666666666710242</v>
          </cell>
          <cell r="AB35">
            <v>11.17502054235684</v>
          </cell>
          <cell r="AC35">
            <v>7.2252580449353454</v>
          </cell>
          <cell r="AD35">
            <v>25.48484848482595</v>
          </cell>
          <cell r="AE35">
            <v>2.7918106886528848</v>
          </cell>
          <cell r="AF35">
            <v>8.6672117743304753</v>
          </cell>
          <cell r="AG35">
            <v>11.979166666645668</v>
          </cell>
          <cell r="AH35">
            <v>9.3685300206633784</v>
          </cell>
        </row>
        <row r="36">
          <cell r="V36" t="str">
            <v>2011 3º Quad</v>
          </cell>
          <cell r="W36">
            <v>5.769696969671001</v>
          </cell>
          <cell r="X36">
            <v>-9.7323600982179848E-2</v>
          </cell>
          <cell r="Y36">
            <v>4.1330398630364362</v>
          </cell>
          <cell r="Z36">
            <v>6.455777923972672E-2</v>
          </cell>
          <cell r="AA36">
            <v>14.217533283083128</v>
          </cell>
          <cell r="AB36">
            <v>8.3397485244938174</v>
          </cell>
          <cell r="AC36">
            <v>1.8643190057446635</v>
          </cell>
          <cell r="AD36">
            <v>24.726704841249571</v>
          </cell>
          <cell r="AE36">
            <v>1.8052150657550836</v>
          </cell>
          <cell r="AF36">
            <v>3.4432589718477624</v>
          </cell>
          <cell r="AG36">
            <v>-0.98866650589232163</v>
          </cell>
          <cell r="AH36">
            <v>6.0560181680661351</v>
          </cell>
        </row>
        <row r="37">
          <cell r="V37" t="str">
            <v>2012 1º Quad</v>
          </cell>
          <cell r="W37">
            <v>9.1713596138724327</v>
          </cell>
          <cell r="X37">
            <v>3.6224489796432779</v>
          </cell>
          <cell r="Y37">
            <v>9.3149974053005735</v>
          </cell>
          <cell r="Z37">
            <v>0.36374658986904063</v>
          </cell>
          <cell r="AA37">
            <v>14.947600661900328</v>
          </cell>
          <cell r="AB37">
            <v>10.40322580645714</v>
          </cell>
          <cell r="AC37">
            <v>3.4399117970993931</v>
          </cell>
          <cell r="AD37">
            <v>31.496576459060719</v>
          </cell>
          <cell r="AE37">
            <v>7.5133165124248613</v>
          </cell>
          <cell r="AF37">
            <v>6.1632870864464229</v>
          </cell>
          <cell r="AG37">
            <v>-0.3675505381863009</v>
          </cell>
          <cell r="AH37">
            <v>13.297872340432381</v>
          </cell>
        </row>
        <row r="38">
          <cell r="V38" t="str">
            <v>2012 2º Quad</v>
          </cell>
          <cell r="W38">
            <v>8.6700767263983671</v>
          </cell>
          <cell r="X38">
            <v>7.9556898287670208</v>
          </cell>
          <cell r="Y38">
            <v>8.303341902360927</v>
          </cell>
          <cell r="Z38">
            <v>4.4916090819441479</v>
          </cell>
          <cell r="AA38">
            <v>13.143454402906386</v>
          </cell>
          <cell r="AB38">
            <v>11.924119241164899</v>
          </cell>
          <cell r="AC38">
            <v>5.5209513023740886</v>
          </cell>
          <cell r="AD38">
            <v>3.6223134508295285</v>
          </cell>
          <cell r="AE38">
            <v>7.8892912571080442</v>
          </cell>
          <cell r="AF38">
            <v>10.785051417100778</v>
          </cell>
          <cell r="AG38">
            <v>15.520195838447993</v>
          </cell>
          <cell r="AH38">
            <v>4.7799337435419531</v>
          </cell>
        </row>
        <row r="39">
          <cell r="V39" t="str">
            <v>2012 3º Quad</v>
          </cell>
          <cell r="W39">
            <v>7.5636030254653042</v>
          </cell>
          <cell r="X39">
            <v>8.9381393083197693</v>
          </cell>
          <cell r="Y39">
            <v>7.7970878346638184</v>
          </cell>
          <cell r="Z39">
            <v>4.8172043010552779</v>
          </cell>
          <cell r="AA39">
            <v>9.1268968550792593</v>
          </cell>
          <cell r="AB39">
            <v>8.5741354808108525</v>
          </cell>
          <cell r="AC39">
            <v>7.6004067107050766</v>
          </cell>
          <cell r="AD39">
            <v>-5.8430717863130255</v>
          </cell>
          <cell r="AE39">
            <v>11.843257443102328</v>
          </cell>
          <cell r="AF39">
            <v>7.079231129892638</v>
          </cell>
          <cell r="AG39">
            <v>6.283487579108793</v>
          </cell>
          <cell r="AH39">
            <v>6.6381156316998702</v>
          </cell>
        </row>
        <row r="40">
          <cell r="V40" t="str">
            <v>2013 1º Quad</v>
          </cell>
          <cell r="W40">
            <v>3.0213706705854992</v>
          </cell>
          <cell r="X40">
            <v>4.9729197439796424</v>
          </cell>
          <cell r="Y40">
            <v>2.3736055077638873E-2</v>
          </cell>
          <cell r="Z40">
            <v>5.6478405315619984</v>
          </cell>
          <cell r="AA40">
            <v>3.2869481765582353</v>
          </cell>
          <cell r="AB40">
            <v>9.2524957389777498</v>
          </cell>
          <cell r="AC40">
            <v>6.5444468130694933</v>
          </cell>
          <cell r="AD40">
            <v>3.9920654599302274</v>
          </cell>
          <cell r="AE40">
            <v>10.717079530634766</v>
          </cell>
          <cell r="AF40">
            <v>5.1520482533329082</v>
          </cell>
          <cell r="AG40">
            <v>8.5111989459783377</v>
          </cell>
          <cell r="AH40">
            <v>7.8082530269503181</v>
          </cell>
        </row>
        <row r="41">
          <cell r="V41" t="str">
            <v>2013 2º Quad</v>
          </cell>
          <cell r="W41">
            <v>4.589315132971894</v>
          </cell>
          <cell r="X41">
            <v>7.5326492537370671</v>
          </cell>
          <cell r="Y41">
            <v>2.5634939472961582</v>
          </cell>
          <cell r="Z41">
            <v>1.7949929144686738</v>
          </cell>
          <cell r="AA41">
            <v>7.0438799076237846</v>
          </cell>
          <cell r="AB41">
            <v>9.1349328637271743</v>
          </cell>
          <cell r="AC41">
            <v>-0.9122618728052867</v>
          </cell>
          <cell r="AD41">
            <v>5.5931018410737776</v>
          </cell>
          <cell r="AE41">
            <v>8.8707743946701214</v>
          </cell>
          <cell r="AF41">
            <v>1.2451890423353262</v>
          </cell>
          <cell r="AG41">
            <v>-5.4672600127187216</v>
          </cell>
          <cell r="AH41">
            <v>6.0523938572429437</v>
          </cell>
        </row>
        <row r="42">
          <cell r="V42" t="str">
            <v>2013 3º Quad</v>
          </cell>
          <cell r="W42">
            <v>5.0500745791680179</v>
          </cell>
          <cell r="X42">
            <v>6.3939190699768167</v>
          </cell>
          <cell r="Y42">
            <v>3.0501089324791231</v>
          </cell>
          <cell r="Z42">
            <v>3.3442757488597818</v>
          </cell>
          <cell r="AA42">
            <v>4.5143087464640796</v>
          </cell>
          <cell r="AB42">
            <v>11.932809773121477</v>
          </cell>
          <cell r="AC42">
            <v>1.204819277112712</v>
          </cell>
          <cell r="AD42">
            <v>10.749113475195561</v>
          </cell>
          <cell r="AE42">
            <v>11.117635545092707</v>
          </cell>
          <cell r="AF42">
            <v>4.5315236427283967</v>
          </cell>
          <cell r="AG42">
            <v>2.8185151237412498</v>
          </cell>
          <cell r="AH42">
            <v>6.9834895135758357</v>
          </cell>
        </row>
        <row r="43">
          <cell r="V43" t="str">
            <v>2014 1º Quad</v>
          </cell>
          <cell r="W43">
            <v>5.0071530758096783</v>
          </cell>
          <cell r="X43">
            <v>6.4493433395696131</v>
          </cell>
          <cell r="Y43">
            <v>4.3426672994757665</v>
          </cell>
          <cell r="Z43">
            <v>-1.114922813053465</v>
          </cell>
          <cell r="AA43">
            <v>5.5284552845761281</v>
          </cell>
          <cell r="AB43">
            <v>10.697570759901765</v>
          </cell>
          <cell r="AC43">
            <v>-4.9819927971381128</v>
          </cell>
          <cell r="AD43">
            <v>-1.6928946113422882</v>
          </cell>
          <cell r="AE43">
            <v>9.3499764484138659</v>
          </cell>
          <cell r="AF43">
            <v>1.5535372848886064</v>
          </cell>
          <cell r="AG43">
            <v>-5.4152501214173139</v>
          </cell>
          <cell r="AH43">
            <v>3.7130414851767712</v>
          </cell>
        </row>
        <row r="44">
          <cell r="V44" t="str">
            <v>2014 2º Quad</v>
          </cell>
          <cell r="W44">
            <v>0.90009000896877911</v>
          </cell>
          <cell r="X44">
            <v>-0.10843634788008094</v>
          </cell>
          <cell r="Y44">
            <v>0.46285582042560058</v>
          </cell>
          <cell r="Z44">
            <v>-1.2993039443166543</v>
          </cell>
          <cell r="AA44">
            <v>-2.2006472491704732</v>
          </cell>
          <cell r="AB44">
            <v>8.047599838645624</v>
          </cell>
          <cell r="AC44">
            <v>-9.2066070945429956</v>
          </cell>
          <cell r="AD44">
            <v>-6.5107040388195365</v>
          </cell>
          <cell r="AE44">
            <v>7.1349922924540454</v>
          </cell>
          <cell r="AF44">
            <v>-4.2486583184355382</v>
          </cell>
          <cell r="AG44">
            <v>-13.830979600997594</v>
          </cell>
          <cell r="AH44">
            <v>-2.9812606473547998</v>
          </cell>
        </row>
        <row r="45">
          <cell r="V45" t="str">
            <v>2014 3º Quad</v>
          </cell>
          <cell r="W45">
            <v>1.054766734256396</v>
          </cell>
          <cell r="X45">
            <v>1.8071023324296664</v>
          </cell>
          <cell r="Y45">
            <v>-0.6131078224081099</v>
          </cell>
          <cell r="Z45">
            <v>-0.83382966048666241</v>
          </cell>
          <cell r="AA45">
            <v>-0.90628615503398624</v>
          </cell>
          <cell r="AB45">
            <v>8.5168583122250396</v>
          </cell>
          <cell r="AC45">
            <v>-9.5704948645984551</v>
          </cell>
          <cell r="AD45">
            <v>2.701620972562635</v>
          </cell>
          <cell r="AE45">
            <v>7.4687334859991683</v>
          </cell>
          <cell r="AF45">
            <v>-2.0523560209270153</v>
          </cell>
          <cell r="AG45">
            <v>-8.5580566079762281</v>
          </cell>
          <cell r="AH45">
            <v>-0.4588112617003981</v>
          </cell>
        </row>
        <row r="46">
          <cell r="V46" t="str">
            <v>2015 1º Quad</v>
          </cell>
          <cell r="W46">
            <v>-1.4078110808276256</v>
          </cell>
          <cell r="X46">
            <v>-3.5470367922429746</v>
          </cell>
          <cell r="Y46">
            <v>-1.501023425033432</v>
          </cell>
          <cell r="Z46">
            <v>-4.163052905449705</v>
          </cell>
          <cell r="AA46">
            <v>-8.7827426810268676</v>
          </cell>
          <cell r="AB46">
            <v>5.8788000805335638</v>
          </cell>
          <cell r="AC46">
            <v>-8.0016845651699082</v>
          </cell>
          <cell r="AD46">
            <v>13.412563667202537</v>
          </cell>
          <cell r="AE46">
            <v>5.5567520999647568</v>
          </cell>
          <cell r="AF46">
            <v>-6.0484819957617564</v>
          </cell>
          <cell r="AG46">
            <v>-15.943517329917379</v>
          </cell>
          <cell r="AH46">
            <v>-4.2872928176881491</v>
          </cell>
        </row>
        <row r="47">
          <cell r="V47" t="str">
            <v>2015 2º Quad</v>
          </cell>
          <cell r="W47">
            <v>-4.5272078501386819</v>
          </cell>
          <cell r="X47">
            <v>-4.2118975249626489</v>
          </cell>
          <cell r="Y47">
            <v>-3.0638101820123498</v>
          </cell>
          <cell r="Z47">
            <v>-8.5566525622643557</v>
          </cell>
          <cell r="AA47">
            <v>-15.993823075249548</v>
          </cell>
          <cell r="AB47">
            <v>2.5947358596162262</v>
          </cell>
          <cell r="AC47">
            <v>-10.766477781070559</v>
          </cell>
          <cell r="AD47">
            <v>-1.5344664777973804</v>
          </cell>
          <cell r="AE47">
            <v>-0.28776978417672794</v>
          </cell>
          <cell r="AF47">
            <v>-7.7300326949806042</v>
          </cell>
          <cell r="AG47">
            <v>-14.750260145672044</v>
          </cell>
          <cell r="AH47">
            <v>-6.8261633011689309</v>
          </cell>
        </row>
        <row r="48">
          <cell r="V48" t="str">
            <v>2015 3º Quad</v>
          </cell>
          <cell r="W48">
            <v>-6.7844239261351742</v>
          </cell>
          <cell r="X48">
            <v>-10.42311661504398</v>
          </cell>
          <cell r="Y48">
            <v>-2.9993618379082099</v>
          </cell>
          <cell r="Z48">
            <v>-11.751751751732975</v>
          </cell>
          <cell r="AA48">
            <v>-17.085035999252451</v>
          </cell>
          <cell r="AB48">
            <v>0.91594827590415484</v>
          </cell>
          <cell r="AC48">
            <v>-14.506969540548765</v>
          </cell>
          <cell r="AD48">
            <v>-14.204988308649714</v>
          </cell>
          <cell r="AE48">
            <v>-7.3922307818297899</v>
          </cell>
          <cell r="AF48">
            <v>-11.845199914497762</v>
          </cell>
          <cell r="AG48">
            <v>-22.446990007292733</v>
          </cell>
          <cell r="AH48">
            <v>-13.702074167188361</v>
          </cell>
        </row>
        <row r="49">
          <cell r="V49" t="str">
            <v>2016 1º Quad</v>
          </cell>
          <cell r="W49">
            <v>-6.9322892676329406</v>
          </cell>
          <cell r="X49">
            <v>-9.7533120146545134</v>
          </cell>
          <cell r="Y49">
            <v>-3.2786885246016029</v>
          </cell>
          <cell r="Z49">
            <v>-12.428355957764047</v>
          </cell>
          <cell r="AA49">
            <v>-15.444015443998671</v>
          </cell>
          <cell r="AB49">
            <v>1.5402167712920356</v>
          </cell>
          <cell r="AC49">
            <v>-15.518425268920566</v>
          </cell>
          <cell r="AD49">
            <v>-16.167664670618208</v>
          </cell>
          <cell r="AE49">
            <v>-12.405631503797554</v>
          </cell>
          <cell r="AF49">
            <v>-9.3436873747251745</v>
          </cell>
          <cell r="AG49">
            <v>-13.530849114216037</v>
          </cell>
          <cell r="AH49">
            <v>-14.338489956103151</v>
          </cell>
        </row>
        <row r="50">
          <cell r="V50" t="str">
            <v>2016 2º Quad</v>
          </cell>
          <cell r="W50">
            <v>-6.2602195748444061</v>
          </cell>
          <cell r="X50">
            <v>-9.8594741613532317</v>
          </cell>
          <cell r="Y50">
            <v>-2.6140684410488557</v>
          </cell>
          <cell r="Z50">
            <v>-10.565552699259239</v>
          </cell>
          <cell r="AA50">
            <v>-11.60714285714981</v>
          </cell>
          <cell r="AB50">
            <v>-2.9112081513727239</v>
          </cell>
          <cell r="AC50">
            <v>-18.749999999999989</v>
          </cell>
          <cell r="AD50">
            <v>-13.857588108382203</v>
          </cell>
          <cell r="AE50">
            <v>-11.605854462989873</v>
          </cell>
          <cell r="AF50">
            <v>-9.1622374082480427</v>
          </cell>
          <cell r="AG50">
            <v>-15.746109246244655</v>
          </cell>
          <cell r="AH50">
            <v>-9.9175500588609466</v>
          </cell>
        </row>
        <row r="51">
          <cell r="V51" t="str">
            <v>2016 3º Quad</v>
          </cell>
          <cell r="W51">
            <v>-5.5770887166054273</v>
          </cell>
          <cell r="X51">
            <v>-8.0184331797327086</v>
          </cell>
          <cell r="Y51">
            <v>-3.3552631579088943</v>
          </cell>
          <cell r="Z51">
            <v>-9.9591651542789492</v>
          </cell>
          <cell r="AA51">
            <v>-10.631307204880791</v>
          </cell>
          <cell r="AB51">
            <v>-4.6627513792501301</v>
          </cell>
          <cell r="AC51">
            <v>-14.432367149738878</v>
          </cell>
          <cell r="AD51">
            <v>-6.8135362253004867</v>
          </cell>
          <cell r="AE51">
            <v>-5.2035398230142249</v>
          </cell>
          <cell r="AF51">
            <v>-7.5915595440016688</v>
          </cell>
          <cell r="AG51">
            <v>-12.696417347591593</v>
          </cell>
          <cell r="AH51">
            <v>-7.671764991491214</v>
          </cell>
        </row>
        <row r="52">
          <cell r="V52" t="str">
            <v>2017 1º Quad</v>
          </cell>
          <cell r="W52">
            <v>-1.6132163712230363</v>
          </cell>
          <cell r="X52">
            <v>-5.2057717603522953</v>
          </cell>
          <cell r="Y52">
            <v>-1.1617729249139841</v>
          </cell>
          <cell r="Z52">
            <v>6.3379630620264527</v>
          </cell>
          <cell r="AA52">
            <v>2.2528331293484749</v>
          </cell>
          <cell r="AB52">
            <v>-2.9153107074098017</v>
          </cell>
          <cell r="AC52">
            <v>-4.8421575440601554</v>
          </cell>
          <cell r="AD52">
            <v>-7.6995558721675739</v>
          </cell>
          <cell r="AE52">
            <v>-3.1367212805987532</v>
          </cell>
          <cell r="AF52">
            <v>-1.8110428603879347</v>
          </cell>
          <cell r="AG52">
            <v>-8.7807072480545969</v>
          </cell>
          <cell r="AH52">
            <v>2.89033838896402</v>
          </cell>
        </row>
        <row r="53">
          <cell r="V53" t="str">
            <v>2017 2º Quad</v>
          </cell>
          <cell r="W53">
            <v>3.0335041701718746</v>
          </cell>
          <cell r="X53">
            <v>-1.0248216399865062</v>
          </cell>
          <cell r="Y53">
            <v>0.71547020800446504</v>
          </cell>
          <cell r="Z53">
            <v>8.2034244523295783</v>
          </cell>
          <cell r="AA53">
            <v>13.904324703045035</v>
          </cell>
          <cell r="AB53">
            <v>3.2091570363847577</v>
          </cell>
          <cell r="AC53">
            <v>-1.15514349966227</v>
          </cell>
          <cell r="AD53">
            <v>6.5166424808956513</v>
          </cell>
          <cell r="AE53">
            <v>4.4628908457066796</v>
          </cell>
          <cell r="AF53">
            <v>5.64307490940541</v>
          </cell>
          <cell r="AG53">
            <v>7.4170383284483776</v>
          </cell>
          <cell r="AH53">
            <v>10.093730568850368</v>
          </cell>
        </row>
        <row r="54">
          <cell r="V54" t="str">
            <v>2017 3º Quad</v>
          </cell>
          <cell r="W54">
            <v>4.6372249797058007</v>
          </cell>
          <cell r="X54">
            <v>-3.6647775123728965</v>
          </cell>
          <cell r="Y54">
            <v>4.754971033931743</v>
          </cell>
          <cell r="Z54">
            <v>7.9294570562561173</v>
          </cell>
          <cell r="AA54">
            <v>12.341995988561205</v>
          </cell>
          <cell r="AB54">
            <v>7.081791420885386</v>
          </cell>
          <cell r="AC54">
            <v>-5.6998015315388173</v>
          </cell>
          <cell r="AD54">
            <v>-7.1377575902013657</v>
          </cell>
          <cell r="AE54">
            <v>4.5204494262218287</v>
          </cell>
          <cell r="AF54">
            <v>8.010930860312083</v>
          </cell>
          <cell r="AG54">
            <v>9.8216979524683445</v>
          </cell>
          <cell r="AH54">
            <v>14.347550080267069</v>
          </cell>
        </row>
        <row r="55">
          <cell r="V55" t="str">
            <v>2018 1º Quad</v>
          </cell>
          <cell r="W55">
            <v>3.395121528566758</v>
          </cell>
          <cell r="X55">
            <v>-4.0928743709560678</v>
          </cell>
          <cell r="Y55">
            <v>5.0354949124510329</v>
          </cell>
          <cell r="Z55">
            <v>-2.8000098086264802</v>
          </cell>
          <cell r="AA55">
            <v>2.6264795381382156</v>
          </cell>
          <cell r="AB55">
            <v>6.2671437155090493</v>
          </cell>
          <cell r="AC55">
            <v>-7.5207079414083333</v>
          </cell>
          <cell r="AD55">
            <v>2.0348729362565265</v>
          </cell>
          <cell r="AE55">
            <v>8.0201608794200361</v>
          </cell>
          <cell r="AF55">
            <v>7.3762598110439281</v>
          </cell>
          <cell r="AG55">
            <v>22.205889084497521</v>
          </cell>
          <cell r="AH55">
            <v>6.5326226251083197</v>
          </cell>
        </row>
        <row r="56">
          <cell r="V56" t="str">
            <v>2018 2º Quad</v>
          </cell>
          <cell r="W56">
            <v>1.8609788259302817</v>
          </cell>
          <cell r="X56">
            <v>-7.5220953384057427</v>
          </cell>
          <cell r="Y56">
            <v>4.7090663741318872</v>
          </cell>
          <cell r="Z56">
            <v>-2.8214234360115609</v>
          </cell>
          <cell r="AA56">
            <v>-4.1226811382382262</v>
          </cell>
          <cell r="AB56">
            <v>5.4527505944409693</v>
          </cell>
          <cell r="AC56">
            <v>-12.521250925195936</v>
          </cell>
          <cell r="AD56">
            <v>-2.2518139899445622</v>
          </cell>
          <cell r="AE56">
            <v>7.4041629369147932</v>
          </cell>
          <cell r="AF56">
            <v>3.9613811935650611</v>
          </cell>
          <cell r="AG56">
            <v>11.299082572661323</v>
          </cell>
          <cell r="AH56">
            <v>2.9713634697056346</v>
          </cell>
        </row>
        <row r="57">
          <cell r="V57" t="str">
            <v>2018 3º Quad</v>
          </cell>
          <cell r="W57">
            <v>1.795625399193157</v>
          </cell>
          <cell r="X57">
            <v>-3.1305620799334077</v>
          </cell>
          <cell r="Y57">
            <v>1.7806006977693078</v>
          </cell>
          <cell r="Z57">
            <v>1.9473121625294576</v>
          </cell>
          <cell r="AA57">
            <v>-2.0107878336178331</v>
          </cell>
          <cell r="AB57">
            <v>5.8850129439905086</v>
          </cell>
          <cell r="AC57">
            <v>-24.785076585382658</v>
          </cell>
          <cell r="AD57">
            <v>0.8011561275850676</v>
          </cell>
          <cell r="AE57">
            <v>7.5483842727629424</v>
          </cell>
          <cell r="AF57">
            <v>3.9530556679872264</v>
          </cell>
          <cell r="AG57">
            <v>12.698188680979827</v>
          </cell>
          <cell r="AH57">
            <v>1.4797983427494721</v>
          </cell>
        </row>
        <row r="58">
          <cell r="V58" t="str">
            <v>2019 1º Quad</v>
          </cell>
          <cell r="W58">
            <v>0.66343459116611214</v>
          </cell>
          <cell r="X58">
            <v>-0.72296519401112702</v>
          </cell>
          <cell r="Y58">
            <v>-0.29056041069432936</v>
          </cell>
          <cell r="Z58">
            <v>-0.17304542244629406</v>
          </cell>
          <cell r="AA58">
            <v>-1.4207070957414247</v>
          </cell>
          <cell r="AB58">
            <v>6.0669785382397201</v>
          </cell>
          <cell r="AC58">
            <v>-28.740588669425314</v>
          </cell>
          <cell r="AD58">
            <v>1.7413617404901771</v>
          </cell>
          <cell r="AE58">
            <v>6.3846255807415542</v>
          </cell>
          <cell r="AF58">
            <v>2.551303051764342</v>
          </cell>
          <cell r="AG58">
            <v>7.8793082435769879</v>
          </cell>
          <cell r="AH58">
            <v>3.7084164748057757</v>
          </cell>
        </row>
        <row r="59">
          <cell r="V59" t="str">
            <v>2019 2º Quad</v>
          </cell>
          <cell r="W59">
            <v>1.6773115624880042</v>
          </cell>
          <cell r="X59">
            <v>1.9789934774306683</v>
          </cell>
          <cell r="Y59">
            <v>0.9554639017308908</v>
          </cell>
          <cell r="Z59">
            <v>9.1179141724850865E-3</v>
          </cell>
          <cell r="AA59">
            <v>1.2565037557470182</v>
          </cell>
          <cell r="AB59">
            <v>6.6407862546885799</v>
          </cell>
          <cell r="AC59">
            <v>-19.426205977306577</v>
          </cell>
          <cell r="AD59">
            <v>-2.9772865805224091</v>
          </cell>
          <cell r="AE59">
            <v>3.5273291228931525</v>
          </cell>
          <cell r="AF59">
            <v>4.474874574948462</v>
          </cell>
          <cell r="AG59">
            <v>13.264561349459413</v>
          </cell>
          <cell r="AH59">
            <v>3.5478730652682922</v>
          </cell>
        </row>
        <row r="60">
          <cell r="V60" t="str">
            <v>2019 3º Quad</v>
          </cell>
          <cell r="W60">
            <v>3.0265869748071772</v>
          </cell>
          <cell r="X60">
            <v>0.60258754361299793</v>
          </cell>
          <cell r="Y60">
            <v>0.4615691500586383</v>
          </cell>
          <cell r="Z60">
            <v>0.48045098336646497</v>
          </cell>
          <cell r="AA60">
            <v>10.16571166681528</v>
          </cell>
          <cell r="AB60">
            <v>7.6221249347972142</v>
          </cell>
          <cell r="AC60">
            <v>-8.8816662311468342</v>
          </cell>
          <cell r="AD60">
            <v>3.5783308109641032</v>
          </cell>
          <cell r="AE60">
            <v>7.8858812402684553</v>
          </cell>
          <cell r="AF60">
            <v>4.5083676962981878</v>
          </cell>
          <cell r="AG60">
            <v>8.8902249595310234</v>
          </cell>
          <cell r="AH60">
            <v>5.4080354295218402</v>
          </cell>
        </row>
        <row r="61">
          <cell r="V61" t="str">
            <v>2020 1º Quad</v>
          </cell>
          <cell r="W61">
            <v>-3.0890040399941143</v>
          </cell>
          <cell r="X61">
            <v>-8.9676043542819546</v>
          </cell>
          <cell r="Y61">
            <v>4.1847649774665374</v>
          </cell>
          <cell r="Z61">
            <v>-29.864855082440656</v>
          </cell>
          <cell r="AA61">
            <v>-5.9214980837540399</v>
          </cell>
          <cell r="AB61">
            <v>4.3219488164546238</v>
          </cell>
          <cell r="AC61">
            <v>-19.919045483852127</v>
          </cell>
          <cell r="AD61">
            <v>-21.986321215147932</v>
          </cell>
          <cell r="AE61">
            <v>-12.171459320086974</v>
          </cell>
          <cell r="AF61">
            <v>-6.946680063900379</v>
          </cell>
          <cell r="AG61">
            <v>-17.925374623977021</v>
          </cell>
          <cell r="AH61">
            <v>-7.1226264735786309</v>
          </cell>
        </row>
        <row r="62">
          <cell r="V62" t="str">
            <v>2020 2º Quad</v>
          </cell>
          <cell r="W62">
            <v>1.2319367418391458</v>
          </cell>
          <cell r="X62">
            <v>-14.308337419702211</v>
          </cell>
          <cell r="Y62">
            <v>7.0906862779552382</v>
          </cell>
          <cell r="Z62">
            <v>-36.301925312188288</v>
          </cell>
          <cell r="AA62">
            <v>19.403432917563812</v>
          </cell>
          <cell r="AB62">
            <v>6.7149343350196622</v>
          </cell>
          <cell r="AC62">
            <v>-43.667391551536426</v>
          </cell>
          <cell r="AD62">
            <v>-16.864939494469244</v>
          </cell>
          <cell r="AE62">
            <v>3.4631745199033448</v>
          </cell>
          <cell r="AF62">
            <v>-3.1588093348445478</v>
          </cell>
          <cell r="AG62">
            <v>-22.234333937380502</v>
          </cell>
          <cell r="AH62">
            <v>16.118670291253203</v>
          </cell>
        </row>
        <row r="63">
          <cell r="V63" t="str">
            <v>2020 3º Quad</v>
          </cell>
          <cell r="W63">
            <v>4.8098258100300662</v>
          </cell>
          <cell r="X63">
            <v>-5.8444959109302701</v>
          </cell>
          <cell r="Y63">
            <v>3.2745077642064135</v>
          </cell>
          <cell r="Z63">
            <v>-6.0475926238155893</v>
          </cell>
          <cell r="AA63">
            <v>16.354606398237269</v>
          </cell>
          <cell r="AB63">
            <v>13.43629631154295</v>
          </cell>
          <cell r="AC63">
            <v>-32.032621218045712</v>
          </cell>
          <cell r="AD63">
            <v>-10.098854757121401</v>
          </cell>
          <cell r="AE63">
            <v>12.487479242194599</v>
          </cell>
          <cell r="AF63">
            <v>4.9715673914681124</v>
          </cell>
          <cell r="AG63">
            <v>-1.1565870269987788</v>
          </cell>
          <cell r="AH63">
            <v>22.030094497371564</v>
          </cell>
        </row>
        <row r="64">
          <cell r="V64" t="str">
            <v>2021 1º Quad</v>
          </cell>
          <cell r="W64">
            <v>4.5329479341572831</v>
          </cell>
          <cell r="X64">
            <v>-1.3482262570982173</v>
          </cell>
          <cell r="Y64">
            <v>-2.2711058597912004</v>
          </cell>
          <cell r="Z64">
            <v>3.610473094835287</v>
          </cell>
          <cell r="AA64">
            <v>13.022880382490465</v>
          </cell>
          <cell r="AB64">
            <v>16.179581738894598</v>
          </cell>
          <cell r="AC64">
            <v>-33.864088804936685</v>
          </cell>
          <cell r="AD64">
            <v>0.96438776645182411</v>
          </cell>
          <cell r="AE64">
            <v>27.665826524518501</v>
          </cell>
          <cell r="AF64">
            <v>9.1729461402939805</v>
          </cell>
          <cell r="AG64">
            <v>17.672036187083528</v>
          </cell>
          <cell r="AH64">
            <v>25.598648333969187</v>
          </cell>
        </row>
        <row r="65">
          <cell r="V65" t="str">
            <v>2021 2º Quad</v>
          </cell>
          <cell r="W65">
            <v>5.5812608678287745</v>
          </cell>
          <cell r="X65">
            <v>9.1669737322126252</v>
          </cell>
          <cell r="Y65">
            <v>-3.4340606978764732</v>
          </cell>
          <cell r="Z65">
            <v>50.152493093227115</v>
          </cell>
          <cell r="AA65">
            <v>-5.4729460899653581</v>
          </cell>
          <cell r="AB65">
            <v>10.707790780238469</v>
          </cell>
          <cell r="AC65">
            <v>4.9011685587744047</v>
          </cell>
          <cell r="AD65">
            <v>3.6202630398345814</v>
          </cell>
          <cell r="AE65">
            <v>26.26487995973028</v>
          </cell>
          <cell r="AF65">
            <v>10.343899155304603</v>
          </cell>
          <cell r="AG65">
            <v>30.995500108789663</v>
          </cell>
          <cell r="AH65">
            <v>3.3387188194500705</v>
          </cell>
        </row>
        <row r="66">
          <cell r="V66" t="str">
            <v>2021 3º Quad</v>
          </cell>
          <cell r="W66">
            <v>-4.6922464815365768</v>
          </cell>
          <cell r="X66">
            <v>-6.2608202809997016</v>
          </cell>
          <cell r="Y66">
            <v>-2.2335700951614301</v>
          </cell>
          <cell r="Z66">
            <v>-1.7707357990833783</v>
          </cell>
          <cell r="AA66">
            <v>-21.001359149100352</v>
          </cell>
          <cell r="AB66">
            <v>3.6927909023008354</v>
          </cell>
          <cell r="AC66">
            <v>-8.0232234163203344</v>
          </cell>
          <cell r="AD66">
            <v>-9.192254498696073</v>
          </cell>
          <cell r="AE66">
            <v>-5.4369722889699208</v>
          </cell>
          <cell r="AF66">
            <v>-4.1078290757760811</v>
          </cell>
          <cell r="AG66">
            <v>0.23523405486181037</v>
          </cell>
          <cell r="AH66">
            <v>-9.2576061219271644</v>
          </cell>
        </row>
        <row r="67">
          <cell r="V67" t="str">
            <v>2022 1º Quad</v>
          </cell>
          <cell r="W67">
            <v>2.3009950477576924</v>
          </cell>
          <cell r="X67">
            <v>3.7625490250297045</v>
          </cell>
          <cell r="Y67">
            <v>0.36770908484202725</v>
          </cell>
          <cell r="Z67">
            <v>26.749168153614455</v>
          </cell>
          <cell r="AA67">
            <v>-6.9245597084067629</v>
          </cell>
          <cell r="AB67">
            <v>7.5661509618891287</v>
          </cell>
          <cell r="AC67">
            <v>20.457704128188681</v>
          </cell>
          <cell r="AD67">
            <v>8.8375188283640327E-2</v>
          </cell>
          <cell r="AE67">
            <v>0.92124449223036642</v>
          </cell>
          <cell r="AF67">
            <v>1.4519206575348775</v>
          </cell>
          <cell r="AG67">
            <v>2.4050474790839438</v>
          </cell>
          <cell r="AH67">
            <v>-6.0469696897029639</v>
          </cell>
        </row>
        <row r="68">
          <cell r="V68" t="str">
            <v>2022 2º Quad</v>
          </cell>
          <cell r="W68">
            <v>-1.0808749393981465</v>
          </cell>
          <cell r="X68">
            <v>15.719734974418653</v>
          </cell>
          <cell r="Y68">
            <v>0.70525605044431394</v>
          </cell>
          <cell r="Z68">
            <v>-2.7442202489720513</v>
          </cell>
          <cell r="AA68">
            <v>-12.629715697323174</v>
          </cell>
          <cell r="AB68">
            <v>7.2028596445572912</v>
          </cell>
          <cell r="AC68">
            <v>14.4896083134741</v>
          </cell>
          <cell r="AD68">
            <v>1.4269491483995589</v>
          </cell>
          <cell r="AE68">
            <v>-15.124414013808806</v>
          </cell>
          <cell r="AF68">
            <v>-2.8797940721886683</v>
          </cell>
          <cell r="AG68">
            <v>-4.7802877963484036</v>
          </cell>
          <cell r="AH68">
            <v>-10.109664945153163</v>
          </cell>
        </row>
        <row r="69">
          <cell r="V69" t="str">
            <v>2022 3º Quad</v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V70" t="str">
            <v>2023 1º Quad</v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</row>
        <row r="71">
          <cell r="V71" t="str">
            <v>2023 2º Quad</v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V72" t="str">
            <v>2023 3º Quad</v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V73" t="str">
            <v>2024 1º Quad</v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V74" t="str">
            <v>2024 2º Quad</v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V75" t="str">
            <v>2024 3º Quad</v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V76" t="str">
            <v>2025 1º Quad</v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V77" t="str">
            <v>2025 2º Quad</v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V78" t="str">
            <v>2025 3º Quad</v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B2:F21"/>
  <sheetViews>
    <sheetView showGridLines="0" tabSelected="1" topLeftCell="B1" zoomScale="70" zoomScaleNormal="70" workbookViewId="0">
      <selection activeCell="N11" sqref="N11"/>
    </sheetView>
  </sheetViews>
  <sheetFormatPr defaultColWidth="8.59765625" defaultRowHeight="13.2"/>
  <cols>
    <col min="1" max="1" width="8.296875" style="4" customWidth="1"/>
    <col min="2" max="2" width="81" style="4" customWidth="1"/>
    <col min="3" max="6" width="16.296875" style="4" customWidth="1"/>
    <col min="7" max="7" width="13" style="4" customWidth="1"/>
    <col min="8" max="134" width="8.296875" style="4" customWidth="1"/>
    <col min="135" max="135" width="46.09765625" style="4" customWidth="1"/>
    <col min="136" max="136" width="8" style="4" customWidth="1"/>
    <col min="137" max="137" width="8.296875" style="4" customWidth="1"/>
    <col min="138" max="16384" width="8.59765625" style="4"/>
  </cols>
  <sheetData>
    <row r="2" spans="2:6" ht="25.5" customHeight="1">
      <c r="B2" s="3"/>
    </row>
    <row r="3" spans="2:6" ht="24" customHeight="1">
      <c r="B3" s="77"/>
      <c r="C3" s="77"/>
      <c r="D3" s="77"/>
      <c r="E3" s="77"/>
      <c r="F3" s="77"/>
    </row>
    <row r="4" spans="2:6" ht="36.75" customHeight="1">
      <c r="B4" s="78" t="s">
        <v>90</v>
      </c>
      <c r="C4" s="78"/>
      <c r="D4" s="78"/>
      <c r="E4" s="78"/>
      <c r="F4" s="78"/>
    </row>
    <row r="5" spans="2:6">
      <c r="B5" s="79" t="s">
        <v>91</v>
      </c>
      <c r="C5" s="79"/>
      <c r="D5" s="79"/>
      <c r="E5" s="79"/>
      <c r="F5" s="79"/>
    </row>
    <row r="6" spans="2:6" ht="40.35" customHeight="1">
      <c r="B6" s="74" t="s">
        <v>15</v>
      </c>
      <c r="C6" s="75" t="s">
        <v>3</v>
      </c>
      <c r="D6" s="75"/>
      <c r="E6" s="76" t="s">
        <v>16</v>
      </c>
      <c r="F6" s="76"/>
    </row>
    <row r="7" spans="2:6" ht="44.25" customHeight="1">
      <c r="B7" s="74"/>
      <c r="C7" s="80" t="s">
        <v>17</v>
      </c>
      <c r="D7" s="80" t="s">
        <v>18</v>
      </c>
      <c r="E7" s="80" t="s">
        <v>17</v>
      </c>
      <c r="F7" s="81" t="s">
        <v>18</v>
      </c>
    </row>
    <row r="8" spans="2:6" ht="44.25" customHeight="1">
      <c r="B8" s="74"/>
      <c r="C8" s="80"/>
      <c r="D8" s="80"/>
      <c r="E8" s="80"/>
      <c r="F8" s="81"/>
    </row>
    <row r="9" spans="2:6" ht="33" customHeight="1">
      <c r="B9" s="50" t="s">
        <v>19</v>
      </c>
      <c r="C9" s="42">
        <v>2.7</v>
      </c>
      <c r="D9" s="43">
        <v>2.7</v>
      </c>
      <c r="E9" s="42">
        <v>0.3</v>
      </c>
      <c r="F9" s="43">
        <v>0.3</v>
      </c>
    </row>
    <row r="10" spans="2:6" ht="33" customHeight="1">
      <c r="B10" s="51" t="s">
        <v>4</v>
      </c>
      <c r="C10" s="42">
        <v>34.200000000000003</v>
      </c>
      <c r="D10" s="44">
        <v>3.1</v>
      </c>
      <c r="E10" s="42">
        <v>34.200000000000003</v>
      </c>
      <c r="F10" s="44">
        <v>2.1109788172118296</v>
      </c>
    </row>
    <row r="11" spans="2:6" ht="33" customHeight="1">
      <c r="B11" s="51" t="s">
        <v>5</v>
      </c>
      <c r="C11" s="42">
        <v>2.6</v>
      </c>
      <c r="D11" s="44">
        <v>1.3</v>
      </c>
      <c r="E11" s="42">
        <v>2.6</v>
      </c>
      <c r="F11" s="44">
        <v>0.84069472637685083</v>
      </c>
    </row>
    <row r="12" spans="2:6" ht="33" customHeight="1">
      <c r="B12" s="51" t="s">
        <v>6</v>
      </c>
      <c r="C12" s="42">
        <v>-14.8</v>
      </c>
      <c r="D12" s="44">
        <v>-1.1000000000000001</v>
      </c>
      <c r="E12" s="42">
        <v>-14.8</v>
      </c>
      <c r="F12" s="44">
        <v>-0.7533659114334389</v>
      </c>
    </row>
    <row r="13" spans="2:6" ht="33" customHeight="1">
      <c r="B13" s="51" t="s">
        <v>7</v>
      </c>
      <c r="C13" s="42">
        <v>-0.5</v>
      </c>
      <c r="D13" s="44">
        <v>0</v>
      </c>
      <c r="E13" s="42">
        <v>-0.5</v>
      </c>
      <c r="F13" s="44">
        <v>-3.0223656997600105E-2</v>
      </c>
    </row>
    <row r="14" spans="2:6" ht="33" customHeight="1">
      <c r="B14" s="51" t="s">
        <v>8</v>
      </c>
      <c r="C14" s="42">
        <v>5.2</v>
      </c>
      <c r="D14" s="44">
        <v>0.6</v>
      </c>
      <c r="E14" s="42">
        <v>5.2</v>
      </c>
      <c r="F14" s="44">
        <v>0.37659400146417477</v>
      </c>
    </row>
    <row r="15" spans="2:6" ht="33" customHeight="1">
      <c r="B15" s="52" t="s">
        <v>9</v>
      </c>
      <c r="C15" s="42">
        <v>13.6</v>
      </c>
      <c r="D15" s="44">
        <v>0.1</v>
      </c>
      <c r="E15" s="42">
        <v>13.6</v>
      </c>
      <c r="F15" s="44">
        <v>2.1039084312335532E-2</v>
      </c>
    </row>
    <row r="16" spans="2:6" ht="33" customHeight="1">
      <c r="B16" s="53" t="s">
        <v>14</v>
      </c>
      <c r="C16" s="42">
        <v>8.1</v>
      </c>
      <c r="D16" s="44">
        <v>0.1</v>
      </c>
      <c r="E16" s="42">
        <v>8.1</v>
      </c>
      <c r="F16" s="44">
        <v>5.1037793837740243E-2</v>
      </c>
    </row>
    <row r="17" spans="2:6" ht="33" customHeight="1">
      <c r="B17" s="51" t="s">
        <v>10</v>
      </c>
      <c r="C17" s="42">
        <v>-8.5</v>
      </c>
      <c r="D17" s="44">
        <v>-1.4</v>
      </c>
      <c r="E17" s="42">
        <v>-8.5</v>
      </c>
      <c r="F17" s="44">
        <v>-0.8050131156411402</v>
      </c>
    </row>
    <row r="18" spans="2:6" ht="33" customHeight="1">
      <c r="B18" s="51" t="s">
        <v>11</v>
      </c>
      <c r="C18" s="42"/>
      <c r="D18" s="45"/>
      <c r="E18" s="46">
        <v>-0.7</v>
      </c>
      <c r="F18" s="44">
        <v>-0.15820459379804777</v>
      </c>
    </row>
    <row r="19" spans="2:6" ht="33" customHeight="1">
      <c r="B19" s="54" t="s">
        <v>12</v>
      </c>
      <c r="C19" s="47"/>
      <c r="D19" s="48"/>
      <c r="E19" s="49">
        <v>-12.7</v>
      </c>
      <c r="F19" s="49">
        <v>-1.4</v>
      </c>
    </row>
    <row r="20" spans="2:6">
      <c r="B20" s="4" t="s">
        <v>13</v>
      </c>
    </row>
    <row r="21" spans="2:6">
      <c r="B21" s="4" t="s">
        <v>20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AB55"/>
  <sheetViews>
    <sheetView view="pageBreakPreview" zoomScale="40" zoomScaleNormal="85" zoomScaleSheetLayoutView="40" workbookViewId="0">
      <selection activeCell="K5" sqref="K5"/>
    </sheetView>
  </sheetViews>
  <sheetFormatPr defaultColWidth="9.09765625" defaultRowHeight="14.4"/>
  <cols>
    <col min="1" max="1" width="9.09765625" style="1"/>
    <col min="2" max="2" width="14.69921875" style="1" customWidth="1"/>
    <col min="3" max="3" width="10.8984375" style="1" customWidth="1"/>
    <col min="4" max="4" width="7.09765625" style="1" customWidth="1"/>
    <col min="5" max="5" width="9" style="1" customWidth="1"/>
    <col min="6" max="6" width="7.09765625" style="1" customWidth="1"/>
    <col min="7" max="7" width="9" style="1" customWidth="1"/>
    <col min="8" max="8" width="7.09765625" style="1" customWidth="1"/>
    <col min="9" max="9" width="9" style="1" customWidth="1"/>
    <col min="10" max="10" width="7.8984375" style="1" customWidth="1"/>
    <col min="11" max="11" width="9" style="1" customWidth="1"/>
    <col min="12" max="12" width="7.3984375" style="1" customWidth="1"/>
    <col min="13" max="13" width="9" style="1" customWidth="1"/>
    <col min="14" max="14" width="7.59765625" style="1" bestFit="1" customWidth="1"/>
    <col min="15" max="15" width="9" style="1" customWidth="1"/>
    <col min="16" max="16" width="8.3984375" style="1" customWidth="1"/>
    <col min="17" max="17" width="9" style="1" customWidth="1"/>
    <col min="18" max="18" width="8.3984375" style="1" customWidth="1"/>
    <col min="19" max="19" width="9" style="1" customWidth="1"/>
    <col min="20" max="20" width="7.69921875" style="1" customWidth="1"/>
    <col min="21" max="21" width="9" style="1" customWidth="1"/>
    <col min="22" max="22" width="8.09765625" style="1" customWidth="1"/>
    <col min="23" max="23" width="9" style="1" customWidth="1"/>
    <col min="24" max="24" width="8.09765625" style="1" customWidth="1"/>
    <col min="25" max="25" width="9" style="1" customWidth="1"/>
    <col min="26" max="26" width="8.8984375" style="1" customWidth="1"/>
    <col min="27" max="27" width="9" style="1" customWidth="1"/>
    <col min="28" max="28" width="8" style="1" customWidth="1"/>
    <col min="29" max="16384" width="9.09765625" style="1"/>
  </cols>
  <sheetData>
    <row r="1" spans="1:28" ht="50.1" customHeight="1">
      <c r="A1" s="5"/>
      <c r="B1" s="84" t="s">
        <v>92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2" spans="1:28" ht="95.1" customHeight="1">
      <c r="A2" s="5"/>
      <c r="B2" s="85" t="s">
        <v>1</v>
      </c>
      <c r="C2" s="82" t="s">
        <v>46</v>
      </c>
      <c r="D2" s="85"/>
      <c r="E2" s="82" t="s">
        <v>47</v>
      </c>
      <c r="F2" s="85"/>
      <c r="G2" s="82" t="s">
        <v>48</v>
      </c>
      <c r="H2" s="85"/>
      <c r="I2" s="82" t="s">
        <v>49</v>
      </c>
      <c r="J2" s="85"/>
      <c r="K2" s="82" t="s">
        <v>50</v>
      </c>
      <c r="L2" s="85"/>
      <c r="M2" s="82" t="s">
        <v>51</v>
      </c>
      <c r="N2" s="85"/>
      <c r="O2" s="82" t="s">
        <v>52</v>
      </c>
      <c r="P2" s="85"/>
      <c r="Q2" s="82" t="s">
        <v>53</v>
      </c>
      <c r="R2" s="85"/>
      <c r="S2" s="82" t="s">
        <v>54</v>
      </c>
      <c r="T2" s="85"/>
      <c r="U2" s="82" t="s">
        <v>55</v>
      </c>
      <c r="V2" s="85"/>
      <c r="W2" s="82" t="s">
        <v>2</v>
      </c>
      <c r="X2" s="85"/>
      <c r="Y2" s="82" t="s">
        <v>56</v>
      </c>
      <c r="Z2" s="85"/>
      <c r="AA2" s="82" t="s">
        <v>57</v>
      </c>
      <c r="AB2" s="83"/>
    </row>
    <row r="3" spans="1:28" ht="30" customHeight="1">
      <c r="A3" s="5"/>
      <c r="B3" s="86"/>
      <c r="C3" s="38" t="s">
        <v>88</v>
      </c>
      <c r="D3" s="39" t="s">
        <v>89</v>
      </c>
      <c r="E3" s="38" t="s">
        <v>88</v>
      </c>
      <c r="F3" s="40" t="s">
        <v>89</v>
      </c>
      <c r="G3" s="38" t="s">
        <v>88</v>
      </c>
      <c r="H3" s="40" t="s">
        <v>89</v>
      </c>
      <c r="I3" s="38" t="s">
        <v>88</v>
      </c>
      <c r="J3" s="40" t="s">
        <v>89</v>
      </c>
      <c r="K3" s="38" t="s">
        <v>88</v>
      </c>
      <c r="L3" s="40" t="s">
        <v>89</v>
      </c>
      <c r="M3" s="38" t="s">
        <v>88</v>
      </c>
      <c r="N3" s="40" t="s">
        <v>89</v>
      </c>
      <c r="O3" s="38" t="s">
        <v>88</v>
      </c>
      <c r="P3" s="40" t="s">
        <v>89</v>
      </c>
      <c r="Q3" s="38" t="s">
        <v>88</v>
      </c>
      <c r="R3" s="40" t="s">
        <v>89</v>
      </c>
      <c r="S3" s="38" t="s">
        <v>88</v>
      </c>
      <c r="T3" s="40" t="s">
        <v>89</v>
      </c>
      <c r="U3" s="38" t="s">
        <v>88</v>
      </c>
      <c r="V3" s="40" t="s">
        <v>89</v>
      </c>
      <c r="W3" s="38" t="s">
        <v>88</v>
      </c>
      <c r="X3" s="40" t="s">
        <v>89</v>
      </c>
      <c r="Y3" s="38" t="s">
        <v>88</v>
      </c>
      <c r="Z3" s="40" t="s">
        <v>89</v>
      </c>
      <c r="AA3" s="38" t="s">
        <v>88</v>
      </c>
      <c r="AB3" s="41" t="s">
        <v>89</v>
      </c>
    </row>
    <row r="4" spans="1:28" ht="45.9" customHeight="1">
      <c r="A4" s="6"/>
      <c r="B4" s="29">
        <v>44440</v>
      </c>
      <c r="C4" s="30">
        <v>-1.3</v>
      </c>
      <c r="D4" s="31">
        <v>-1.3</v>
      </c>
      <c r="E4" s="30">
        <v>-2.6</v>
      </c>
      <c r="F4" s="31">
        <v>-2.6</v>
      </c>
      <c r="G4" s="30">
        <v>-1.3</v>
      </c>
      <c r="H4" s="31">
        <v>-1.2</v>
      </c>
      <c r="I4" s="30">
        <v>-1.3</v>
      </c>
      <c r="J4" s="31">
        <v>-1.3</v>
      </c>
      <c r="K4" s="30">
        <v>2</v>
      </c>
      <c r="L4" s="31">
        <v>0.4</v>
      </c>
      <c r="M4" s="30">
        <v>-2.9</v>
      </c>
      <c r="N4" s="31">
        <v>-2.7</v>
      </c>
      <c r="O4" s="30">
        <v>-0.2</v>
      </c>
      <c r="P4" s="31">
        <v>-0.2</v>
      </c>
      <c r="Q4" s="30">
        <v>-0.8</v>
      </c>
      <c r="R4" s="31">
        <v>-0.8</v>
      </c>
      <c r="S4" s="30">
        <v>-2.4</v>
      </c>
      <c r="T4" s="31">
        <v>-2.4</v>
      </c>
      <c r="U4" s="30">
        <v>-0.9</v>
      </c>
      <c r="V4" s="31">
        <v>-0.9</v>
      </c>
      <c r="W4" s="30">
        <v>-1.1000000000000001</v>
      </c>
      <c r="X4" s="31">
        <v>-1.1000000000000001</v>
      </c>
      <c r="Y4" s="30">
        <v>-2.5</v>
      </c>
      <c r="Z4" s="31">
        <v>-2.5</v>
      </c>
      <c r="AA4" s="30">
        <v>-1.5</v>
      </c>
      <c r="AB4" s="32">
        <v>-1.5</v>
      </c>
    </row>
    <row r="5" spans="1:28" ht="45.9" customHeight="1">
      <c r="A5" s="6"/>
      <c r="B5" s="29">
        <v>44470</v>
      </c>
      <c r="C5" s="30">
        <v>0.4</v>
      </c>
      <c r="D5" s="31">
        <v>0.2</v>
      </c>
      <c r="E5" s="30">
        <v>0.3</v>
      </c>
      <c r="F5" s="31">
        <v>0.2</v>
      </c>
      <c r="G5" s="30">
        <v>0.5</v>
      </c>
      <c r="H5" s="31">
        <v>0.2</v>
      </c>
      <c r="I5" s="30">
        <v>0.2</v>
      </c>
      <c r="J5" s="31">
        <v>0.1</v>
      </c>
      <c r="K5" s="30">
        <v>-0.4</v>
      </c>
      <c r="L5" s="31">
        <v>1.7</v>
      </c>
      <c r="M5" s="30">
        <v>-1.8</v>
      </c>
      <c r="N5" s="31">
        <v>-3.3</v>
      </c>
      <c r="O5" s="30">
        <v>-0.2</v>
      </c>
      <c r="P5" s="31">
        <v>0.2</v>
      </c>
      <c r="Q5" s="30">
        <v>0.5</v>
      </c>
      <c r="R5" s="31">
        <v>3</v>
      </c>
      <c r="S5" s="30">
        <v>2.7</v>
      </c>
      <c r="T5" s="31">
        <v>1.5</v>
      </c>
      <c r="U5" s="30">
        <v>-0.1</v>
      </c>
      <c r="V5" s="31">
        <v>-1.2</v>
      </c>
      <c r="W5" s="30">
        <v>-0.3</v>
      </c>
      <c r="X5" s="31">
        <v>-0.4</v>
      </c>
      <c r="Y5" s="30">
        <v>-4</v>
      </c>
      <c r="Z5" s="31">
        <v>-3.4</v>
      </c>
      <c r="AA5" s="30">
        <v>-1.1000000000000001</v>
      </c>
      <c r="AB5" s="33">
        <v>0.3</v>
      </c>
    </row>
    <row r="6" spans="1:28" ht="45.9" customHeight="1">
      <c r="A6" s="6"/>
      <c r="B6" s="29">
        <v>44501</v>
      </c>
      <c r="C6" s="30">
        <v>0.7</v>
      </c>
      <c r="D6" s="31">
        <v>0.8</v>
      </c>
      <c r="E6" s="30">
        <v>-0.3</v>
      </c>
      <c r="F6" s="31">
        <v>1.2</v>
      </c>
      <c r="G6" s="30">
        <v>1</v>
      </c>
      <c r="H6" s="31">
        <v>1.2</v>
      </c>
      <c r="I6" s="30">
        <v>0.9</v>
      </c>
      <c r="J6" s="31">
        <v>0.9</v>
      </c>
      <c r="K6" s="30">
        <v>-0.3</v>
      </c>
      <c r="L6" s="31">
        <v>-1</v>
      </c>
      <c r="M6" s="30">
        <v>-0.2</v>
      </c>
      <c r="N6" s="31">
        <v>0.5</v>
      </c>
      <c r="O6" s="30">
        <v>1.4</v>
      </c>
      <c r="P6" s="31">
        <v>1.2</v>
      </c>
      <c r="Q6" s="30">
        <v>2.1</v>
      </c>
      <c r="R6" s="31">
        <v>1.3</v>
      </c>
      <c r="S6" s="30">
        <v>4.0999999999999996</v>
      </c>
      <c r="T6" s="31">
        <v>4.8</v>
      </c>
      <c r="U6" s="30">
        <v>3.6</v>
      </c>
      <c r="V6" s="31">
        <v>4.3</v>
      </c>
      <c r="W6" s="30">
        <v>0.8</v>
      </c>
      <c r="X6" s="31">
        <v>0.7</v>
      </c>
      <c r="Y6" s="30">
        <v>6.6</v>
      </c>
      <c r="Z6" s="31">
        <v>6.1</v>
      </c>
      <c r="AA6" s="30">
        <v>1.2</v>
      </c>
      <c r="AB6" s="33">
        <v>0.8</v>
      </c>
    </row>
    <row r="7" spans="1:28" ht="45.9" customHeight="1">
      <c r="A7" s="6"/>
      <c r="B7" s="29">
        <v>44531</v>
      </c>
      <c r="C7" s="30">
        <v>-2.9</v>
      </c>
      <c r="D7" s="31">
        <v>-2.9</v>
      </c>
      <c r="E7" s="30">
        <v>0.1</v>
      </c>
      <c r="F7" s="31">
        <v>-0.4</v>
      </c>
      <c r="G7" s="30">
        <v>-0.4</v>
      </c>
      <c r="H7" s="31">
        <v>-0.4</v>
      </c>
      <c r="I7" s="30">
        <v>-0.4</v>
      </c>
      <c r="J7" s="31">
        <v>-0.4</v>
      </c>
      <c r="K7" s="30">
        <v>-4.5999999999999996</v>
      </c>
      <c r="L7" s="31">
        <v>-4.5999999999999996</v>
      </c>
      <c r="M7" s="30">
        <v>-1.3</v>
      </c>
      <c r="N7" s="31">
        <v>-1.4</v>
      </c>
      <c r="O7" s="30">
        <v>3.5</v>
      </c>
      <c r="P7" s="31">
        <v>3.3</v>
      </c>
      <c r="Q7" s="30">
        <v>-0.3</v>
      </c>
      <c r="R7" s="31">
        <v>-0.8</v>
      </c>
      <c r="S7" s="30">
        <v>-2.1</v>
      </c>
      <c r="T7" s="31">
        <v>-1.9</v>
      </c>
      <c r="U7" s="30">
        <v>-10.6</v>
      </c>
      <c r="V7" s="31">
        <v>-10.5</v>
      </c>
      <c r="W7" s="30">
        <v>-0.3</v>
      </c>
      <c r="X7" s="31">
        <v>-0.3</v>
      </c>
      <c r="Y7" s="30">
        <v>0.1</v>
      </c>
      <c r="Z7" s="31">
        <v>0</v>
      </c>
      <c r="AA7" s="30">
        <v>-1.2</v>
      </c>
      <c r="AB7" s="33">
        <v>-1.3</v>
      </c>
    </row>
    <row r="8" spans="1:28" ht="45.9" customHeight="1">
      <c r="A8" s="6"/>
      <c r="B8" s="29">
        <v>44562</v>
      </c>
      <c r="C8" s="30">
        <v>2.2000000000000002</v>
      </c>
      <c r="D8" s="31">
        <v>2.2999999999999998</v>
      </c>
      <c r="E8" s="30">
        <v>-0.1</v>
      </c>
      <c r="F8" s="31">
        <v>0.1</v>
      </c>
      <c r="G8" s="30">
        <v>0.1</v>
      </c>
      <c r="H8" s="31">
        <v>0.1</v>
      </c>
      <c r="I8" s="30">
        <v>0.2</v>
      </c>
      <c r="J8" s="31">
        <v>0.2</v>
      </c>
      <c r="K8" s="30">
        <v>3.9</v>
      </c>
      <c r="L8" s="31">
        <v>2.7</v>
      </c>
      <c r="M8" s="30">
        <v>-1</v>
      </c>
      <c r="N8" s="31">
        <v>-0.9</v>
      </c>
      <c r="O8" s="30">
        <v>8.1</v>
      </c>
      <c r="P8" s="31">
        <v>8.1999999999999993</v>
      </c>
      <c r="Q8" s="30">
        <v>-41.1</v>
      </c>
      <c r="R8" s="31">
        <v>-41.2</v>
      </c>
      <c r="S8" s="30">
        <v>-2.2000000000000002</v>
      </c>
      <c r="T8" s="31">
        <v>-2.2999999999999998</v>
      </c>
      <c r="U8" s="30">
        <v>5.4</v>
      </c>
      <c r="V8" s="31">
        <v>5.3</v>
      </c>
      <c r="W8" s="30">
        <v>-0.1</v>
      </c>
      <c r="X8" s="31">
        <v>-0.1</v>
      </c>
      <c r="Y8" s="30">
        <v>-6.4</v>
      </c>
      <c r="Z8" s="31">
        <v>-6.4</v>
      </c>
      <c r="AA8" s="30">
        <v>-0.8</v>
      </c>
      <c r="AB8" s="33">
        <v>-0.9</v>
      </c>
    </row>
    <row r="9" spans="1:28" ht="45.9" customHeight="1">
      <c r="A9" s="6"/>
      <c r="B9" s="29">
        <v>44593</v>
      </c>
      <c r="C9" s="30">
        <v>1.3</v>
      </c>
      <c r="D9" s="31">
        <v>1.3</v>
      </c>
      <c r="E9" s="30">
        <v>6.3</v>
      </c>
      <c r="F9" s="31">
        <v>1.2</v>
      </c>
      <c r="G9" s="30">
        <v>1.1000000000000001</v>
      </c>
      <c r="H9" s="31">
        <v>1.2</v>
      </c>
      <c r="I9" s="30">
        <v>1.1000000000000001</v>
      </c>
      <c r="J9" s="31">
        <v>1.1000000000000001</v>
      </c>
      <c r="K9" s="30">
        <v>2.5</v>
      </c>
      <c r="L9" s="31">
        <v>2.1</v>
      </c>
      <c r="M9" s="30">
        <v>1.7</v>
      </c>
      <c r="N9" s="31">
        <v>1.7</v>
      </c>
      <c r="O9" s="30">
        <v>-5.6</v>
      </c>
      <c r="P9" s="31">
        <v>-5.6</v>
      </c>
      <c r="Q9" s="30">
        <v>89.3</v>
      </c>
      <c r="R9" s="31">
        <v>89.1</v>
      </c>
      <c r="S9" s="30">
        <v>-1.5</v>
      </c>
      <c r="T9" s="31">
        <v>-1.7</v>
      </c>
      <c r="U9" s="30">
        <v>1.3</v>
      </c>
      <c r="V9" s="31">
        <v>1.4</v>
      </c>
      <c r="W9" s="30">
        <v>2.2000000000000002</v>
      </c>
      <c r="X9" s="31">
        <v>2.2000000000000002</v>
      </c>
      <c r="Y9" s="30">
        <v>4.8</v>
      </c>
      <c r="Z9" s="31">
        <v>4.8</v>
      </c>
      <c r="AA9" s="30">
        <v>0.4</v>
      </c>
      <c r="AB9" s="33">
        <v>0.2</v>
      </c>
    </row>
    <row r="10" spans="1:28" ht="45.9" customHeight="1">
      <c r="A10" s="6"/>
      <c r="B10" s="29">
        <v>44621</v>
      </c>
      <c r="C10" s="30">
        <v>1.4</v>
      </c>
      <c r="D10" s="31">
        <v>1.3</v>
      </c>
      <c r="E10" s="30">
        <v>4.7</v>
      </c>
      <c r="F10" s="31">
        <v>0.1</v>
      </c>
      <c r="G10" s="30">
        <v>0</v>
      </c>
      <c r="H10" s="31">
        <v>0.1</v>
      </c>
      <c r="I10" s="30">
        <v>0.1</v>
      </c>
      <c r="J10" s="31">
        <v>0.2</v>
      </c>
      <c r="K10" s="30">
        <v>0.2</v>
      </c>
      <c r="L10" s="31">
        <v>-1.9</v>
      </c>
      <c r="M10" s="30">
        <v>0.8</v>
      </c>
      <c r="N10" s="31">
        <v>0.9</v>
      </c>
      <c r="O10" s="30">
        <v>-4</v>
      </c>
      <c r="P10" s="31">
        <v>-4</v>
      </c>
      <c r="Q10" s="30">
        <v>4.4000000000000004</v>
      </c>
      <c r="R10" s="31">
        <v>4.4000000000000004</v>
      </c>
      <c r="S10" s="30">
        <v>15.2</v>
      </c>
      <c r="T10" s="31">
        <v>15.3</v>
      </c>
      <c r="U10" s="30">
        <v>-2</v>
      </c>
      <c r="V10" s="31">
        <v>-1.9</v>
      </c>
      <c r="W10" s="30">
        <v>-0.7</v>
      </c>
      <c r="X10" s="31">
        <v>-0.7</v>
      </c>
      <c r="Y10" s="30">
        <v>0.4</v>
      </c>
      <c r="Z10" s="31">
        <v>0.2</v>
      </c>
      <c r="AA10" s="30">
        <v>2.6</v>
      </c>
      <c r="AB10" s="33">
        <v>2.4</v>
      </c>
    </row>
    <row r="11" spans="1:28" ht="45.9" customHeight="1">
      <c r="A11" s="6"/>
      <c r="B11" s="29">
        <v>44652</v>
      </c>
      <c r="C11" s="30">
        <v>0.6</v>
      </c>
      <c r="D11" s="31">
        <v>0.6</v>
      </c>
      <c r="E11" s="30">
        <v>0.8</v>
      </c>
      <c r="F11" s="31">
        <v>-0.9</v>
      </c>
      <c r="G11" s="30">
        <v>-0.9</v>
      </c>
      <c r="H11" s="31">
        <v>-0.9</v>
      </c>
      <c r="I11" s="30">
        <v>-1.3</v>
      </c>
      <c r="J11" s="31">
        <v>-1.3</v>
      </c>
      <c r="K11" s="30">
        <v>1.6</v>
      </c>
      <c r="L11" s="31">
        <v>1</v>
      </c>
      <c r="M11" s="30">
        <v>1.9</v>
      </c>
      <c r="N11" s="31">
        <v>2.6</v>
      </c>
      <c r="O11" s="30">
        <v>1</v>
      </c>
      <c r="P11" s="31">
        <v>1</v>
      </c>
      <c r="Q11" s="30">
        <v>-5.6</v>
      </c>
      <c r="R11" s="31">
        <v>-5.7</v>
      </c>
      <c r="S11" s="30">
        <v>-6.9</v>
      </c>
      <c r="T11" s="31">
        <v>-6.8</v>
      </c>
      <c r="U11" s="30">
        <v>-0.6</v>
      </c>
      <c r="V11" s="31">
        <v>-0.5</v>
      </c>
      <c r="W11" s="30">
        <v>-0.9</v>
      </c>
      <c r="X11" s="31">
        <v>-0.9</v>
      </c>
      <c r="Y11" s="30">
        <v>-0.2</v>
      </c>
      <c r="Z11" s="31">
        <v>-0.1</v>
      </c>
      <c r="AA11" s="30">
        <v>-4</v>
      </c>
      <c r="AB11" s="33">
        <v>-4.0999999999999996</v>
      </c>
    </row>
    <row r="12" spans="1:28" ht="45.9" customHeight="1">
      <c r="A12" s="6"/>
      <c r="B12" s="29">
        <v>44682</v>
      </c>
      <c r="C12" s="30">
        <v>0.2</v>
      </c>
      <c r="D12" s="31">
        <v>0.3</v>
      </c>
      <c r="E12" s="30">
        <v>2.2000000000000002</v>
      </c>
      <c r="F12" s="31">
        <v>1.1000000000000001</v>
      </c>
      <c r="G12" s="30">
        <v>1.1000000000000001</v>
      </c>
      <c r="H12" s="31">
        <v>1.1000000000000001</v>
      </c>
      <c r="I12" s="30">
        <v>2</v>
      </c>
      <c r="J12" s="31">
        <v>2</v>
      </c>
      <c r="K12" s="30">
        <v>3.9</v>
      </c>
      <c r="L12" s="31">
        <v>8.3000000000000007</v>
      </c>
      <c r="M12" s="30">
        <v>-3.1</v>
      </c>
      <c r="N12" s="31">
        <v>-3.6</v>
      </c>
      <c r="O12" s="30">
        <v>3.8</v>
      </c>
      <c r="P12" s="31">
        <v>3.8</v>
      </c>
      <c r="Q12" s="30">
        <v>5.7</v>
      </c>
      <c r="R12" s="31">
        <v>5.6</v>
      </c>
      <c r="S12" s="30">
        <v>1.6</v>
      </c>
      <c r="T12" s="31">
        <v>1.7</v>
      </c>
      <c r="U12" s="30">
        <v>-2.7</v>
      </c>
      <c r="V12" s="31">
        <v>-2.6</v>
      </c>
      <c r="W12" s="30">
        <v>0.5</v>
      </c>
      <c r="X12" s="31">
        <v>0.5</v>
      </c>
      <c r="Y12" s="30">
        <v>-0.4</v>
      </c>
      <c r="Z12" s="31">
        <v>-0.5</v>
      </c>
      <c r="AA12" s="30">
        <v>-1.2</v>
      </c>
      <c r="AB12" s="33">
        <v>-1.4</v>
      </c>
    </row>
    <row r="13" spans="1:28" ht="45.9" customHeight="1">
      <c r="A13" s="6"/>
      <c r="B13" s="29">
        <v>44713</v>
      </c>
      <c r="C13" s="30">
        <v>-1.8</v>
      </c>
      <c r="D13" s="31">
        <v>-1.8</v>
      </c>
      <c r="E13" s="30">
        <v>-0.4</v>
      </c>
      <c r="F13" s="31">
        <v>0</v>
      </c>
      <c r="G13" s="30">
        <v>0</v>
      </c>
      <c r="H13" s="31">
        <v>0</v>
      </c>
      <c r="I13" s="30">
        <v>0.1</v>
      </c>
      <c r="J13" s="31">
        <v>0.1</v>
      </c>
      <c r="K13" s="30">
        <v>-5.7</v>
      </c>
      <c r="L13" s="31">
        <v>-11.3</v>
      </c>
      <c r="M13" s="30">
        <v>-0.8</v>
      </c>
      <c r="N13" s="31">
        <v>-1</v>
      </c>
      <c r="O13" s="30">
        <v>0</v>
      </c>
      <c r="P13" s="31">
        <v>0</v>
      </c>
      <c r="Q13" s="30">
        <v>-1</v>
      </c>
      <c r="R13" s="31">
        <v>-1.2</v>
      </c>
      <c r="S13" s="30">
        <v>-1.8</v>
      </c>
      <c r="T13" s="31">
        <v>-1.5</v>
      </c>
      <c r="U13" s="30">
        <v>-1.5</v>
      </c>
      <c r="V13" s="31">
        <v>-1.4</v>
      </c>
      <c r="W13" s="30">
        <v>-2.2000000000000002</v>
      </c>
      <c r="X13" s="31">
        <v>-2.2000000000000002</v>
      </c>
      <c r="Y13" s="30">
        <v>-4.2</v>
      </c>
      <c r="Z13" s="31">
        <v>-4.3</v>
      </c>
      <c r="AA13" s="30">
        <v>-1.4</v>
      </c>
      <c r="AB13" s="33">
        <v>-1.5</v>
      </c>
    </row>
    <row r="14" spans="1:28" ht="45.9" customHeight="1">
      <c r="A14" s="6"/>
      <c r="B14" s="29">
        <v>44743</v>
      </c>
      <c r="C14" s="30">
        <v>-0.3</v>
      </c>
      <c r="D14" s="31">
        <v>-0.2</v>
      </c>
      <c r="E14" s="30">
        <v>12.6</v>
      </c>
      <c r="F14" s="31">
        <v>-0.6</v>
      </c>
      <c r="G14" s="30">
        <v>-0.6</v>
      </c>
      <c r="H14" s="31">
        <v>-0.6</v>
      </c>
      <c r="I14" s="30">
        <v>-0.6</v>
      </c>
      <c r="J14" s="31">
        <v>-0.6</v>
      </c>
      <c r="K14" s="30">
        <v>-16.899999999999999</v>
      </c>
      <c r="L14" s="31">
        <v>-12.3</v>
      </c>
      <c r="M14" s="30">
        <v>-3.3</v>
      </c>
      <c r="N14" s="31">
        <v>-2.9</v>
      </c>
      <c r="O14" s="30">
        <v>-1.7</v>
      </c>
      <c r="P14" s="31">
        <v>-1.8</v>
      </c>
      <c r="Q14" s="30">
        <v>-2.2999999999999998</v>
      </c>
      <c r="R14" s="31">
        <v>-2.7</v>
      </c>
      <c r="S14" s="30">
        <v>-1.4</v>
      </c>
      <c r="T14" s="31">
        <v>-1.1000000000000001</v>
      </c>
      <c r="U14" s="30">
        <v>-0.9</v>
      </c>
      <c r="V14" s="31">
        <v>-0.7</v>
      </c>
      <c r="W14" s="30">
        <v>-0.3</v>
      </c>
      <c r="X14" s="31">
        <v>-0.3</v>
      </c>
      <c r="Y14" s="30">
        <v>-2.6</v>
      </c>
      <c r="Z14" s="31">
        <v>-2.4</v>
      </c>
      <c r="AA14" s="30">
        <v>-1.9</v>
      </c>
      <c r="AB14" s="33">
        <v>-2.1</v>
      </c>
    </row>
    <row r="15" spans="1:28" ht="45.9" customHeight="1">
      <c r="A15" s="6"/>
      <c r="B15" s="29">
        <v>44774</v>
      </c>
      <c r="C15" s="30">
        <v>0.1</v>
      </c>
      <c r="D15" s="31">
        <v>0.2</v>
      </c>
      <c r="E15" s="30">
        <v>3.8</v>
      </c>
      <c r="F15" s="31">
        <v>4</v>
      </c>
      <c r="G15" s="30">
        <v>0.3</v>
      </c>
      <c r="H15" s="31">
        <v>0.3</v>
      </c>
      <c r="I15" s="30">
        <v>0.3</v>
      </c>
      <c r="J15" s="31">
        <v>0.3</v>
      </c>
      <c r="K15" s="30">
        <v>9.3000000000000007</v>
      </c>
      <c r="L15" s="31">
        <v>11.4</v>
      </c>
      <c r="M15" s="30">
        <v>0.9</v>
      </c>
      <c r="N15" s="31">
        <v>1.2</v>
      </c>
      <c r="O15" s="30">
        <v>-0.3</v>
      </c>
      <c r="P15" s="31">
        <v>-0.3</v>
      </c>
      <c r="Q15" s="30">
        <v>3.1</v>
      </c>
      <c r="R15" s="31">
        <v>2.8</v>
      </c>
      <c r="S15" s="30">
        <v>-1.2</v>
      </c>
      <c r="T15" s="31">
        <v>-1.4</v>
      </c>
      <c r="U15" s="30">
        <v>-1.3</v>
      </c>
      <c r="V15" s="31">
        <v>-1.1000000000000001</v>
      </c>
      <c r="W15" s="30">
        <v>0</v>
      </c>
      <c r="X15" s="31">
        <v>0</v>
      </c>
      <c r="Y15" s="30">
        <v>4.9000000000000004</v>
      </c>
      <c r="Z15" s="31">
        <v>5</v>
      </c>
      <c r="AA15" s="30">
        <v>-0.6</v>
      </c>
      <c r="AB15" s="33">
        <v>-0.9</v>
      </c>
    </row>
    <row r="16" spans="1:28" ht="45.9" customHeight="1">
      <c r="A16" s="6"/>
      <c r="B16" s="29">
        <v>44805</v>
      </c>
      <c r="C16" s="30">
        <v>1.1000000000000001</v>
      </c>
      <c r="D16" s="31">
        <v>1.2</v>
      </c>
      <c r="E16" s="30">
        <v>1.3</v>
      </c>
      <c r="F16" s="31">
        <v>1.3</v>
      </c>
      <c r="G16" s="30">
        <v>1.2</v>
      </c>
      <c r="H16" s="31">
        <v>1.3</v>
      </c>
      <c r="I16" s="30">
        <v>1.3</v>
      </c>
      <c r="J16" s="31">
        <v>1.3</v>
      </c>
      <c r="K16" s="30">
        <v>0.7</v>
      </c>
      <c r="L16" s="31">
        <v>-2.2000000000000002</v>
      </c>
      <c r="M16" s="30">
        <v>-0.1</v>
      </c>
      <c r="N16" s="31">
        <v>-0.1</v>
      </c>
      <c r="O16" s="30">
        <v>0.6</v>
      </c>
      <c r="P16" s="31">
        <v>0.6</v>
      </c>
      <c r="Q16" s="30">
        <v>2.5</v>
      </c>
      <c r="R16" s="31">
        <v>1.9</v>
      </c>
      <c r="S16" s="30">
        <v>1.7</v>
      </c>
      <c r="T16" s="31">
        <v>2</v>
      </c>
      <c r="U16" s="30">
        <v>-1</v>
      </c>
      <c r="V16" s="31">
        <v>-0.9</v>
      </c>
      <c r="W16" s="30">
        <v>1.5</v>
      </c>
      <c r="X16" s="31">
        <v>1.5</v>
      </c>
      <c r="Y16" s="30">
        <v>-0.1</v>
      </c>
      <c r="Z16" s="31">
        <v>0.1</v>
      </c>
      <c r="AA16" s="30">
        <v>0</v>
      </c>
      <c r="AB16" s="33">
        <v>-0.6</v>
      </c>
    </row>
    <row r="17" spans="1:28" ht="45.9" customHeight="1">
      <c r="A17" s="2"/>
      <c r="B17" s="34">
        <v>44835</v>
      </c>
      <c r="C17" s="35"/>
      <c r="D17" s="36">
        <v>0.4</v>
      </c>
      <c r="E17" s="35"/>
      <c r="F17" s="36">
        <v>0.4</v>
      </c>
      <c r="G17" s="35"/>
      <c r="H17" s="36">
        <v>0.2</v>
      </c>
      <c r="I17" s="35"/>
      <c r="J17" s="36">
        <v>-0.1</v>
      </c>
      <c r="K17" s="35"/>
      <c r="L17" s="36">
        <v>-3.4</v>
      </c>
      <c r="M17" s="35"/>
      <c r="N17" s="36">
        <v>2.5</v>
      </c>
      <c r="O17" s="35"/>
      <c r="P17" s="36">
        <v>-0.4</v>
      </c>
      <c r="Q17" s="35"/>
      <c r="R17" s="36">
        <v>-3.8</v>
      </c>
      <c r="S17" s="35"/>
      <c r="T17" s="36">
        <v>2</v>
      </c>
      <c r="U17" s="35"/>
      <c r="V17" s="36">
        <v>2</v>
      </c>
      <c r="W17" s="35"/>
      <c r="X17" s="36">
        <v>0.5</v>
      </c>
      <c r="Y17" s="35"/>
      <c r="Z17" s="36">
        <v>-1.7</v>
      </c>
      <c r="AA17" s="35"/>
      <c r="AB17" s="37">
        <v>-3.5</v>
      </c>
    </row>
    <row r="18" spans="1:28">
      <c r="A18" s="5"/>
      <c r="B18" s="7" t="s">
        <v>61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>
      <c r="A19" s="5"/>
      <c r="B19" s="8" t="s">
        <v>62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50.1" customHeight="1">
      <c r="B20" s="84" t="s">
        <v>93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</row>
    <row r="21" spans="1:28" ht="95.1" customHeight="1">
      <c r="A21" s="5"/>
      <c r="B21" s="85" t="s">
        <v>1</v>
      </c>
      <c r="C21" s="82" t="s">
        <v>46</v>
      </c>
      <c r="D21" s="85"/>
      <c r="E21" s="82" t="s">
        <v>47</v>
      </c>
      <c r="F21" s="85"/>
      <c r="G21" s="82" t="s">
        <v>48</v>
      </c>
      <c r="H21" s="85"/>
      <c r="I21" s="82" t="s">
        <v>49</v>
      </c>
      <c r="J21" s="85"/>
      <c r="K21" s="82" t="s">
        <v>50</v>
      </c>
      <c r="L21" s="85"/>
      <c r="M21" s="82" t="s">
        <v>51</v>
      </c>
      <c r="N21" s="85"/>
      <c r="O21" s="82" t="s">
        <v>52</v>
      </c>
      <c r="P21" s="85"/>
      <c r="Q21" s="82" t="s">
        <v>53</v>
      </c>
      <c r="R21" s="85"/>
      <c r="S21" s="82" t="s">
        <v>54</v>
      </c>
      <c r="T21" s="85"/>
      <c r="U21" s="82" t="s">
        <v>55</v>
      </c>
      <c r="V21" s="85"/>
      <c r="W21" s="82" t="s">
        <v>2</v>
      </c>
      <c r="X21" s="85"/>
      <c r="Y21" s="82" t="s">
        <v>56</v>
      </c>
      <c r="Z21" s="85"/>
      <c r="AA21" s="82" t="s">
        <v>57</v>
      </c>
      <c r="AB21" s="83"/>
    </row>
    <row r="22" spans="1:28" ht="22.65" customHeight="1">
      <c r="A22" s="5"/>
      <c r="B22" s="86"/>
      <c r="C22" s="38" t="s">
        <v>88</v>
      </c>
      <c r="D22" s="39" t="s">
        <v>89</v>
      </c>
      <c r="E22" s="38" t="s">
        <v>88</v>
      </c>
      <c r="F22" s="40" t="s">
        <v>89</v>
      </c>
      <c r="G22" s="38" t="s">
        <v>88</v>
      </c>
      <c r="H22" s="40" t="s">
        <v>89</v>
      </c>
      <c r="I22" s="38" t="s">
        <v>88</v>
      </c>
      <c r="J22" s="40" t="s">
        <v>89</v>
      </c>
      <c r="K22" s="38" t="s">
        <v>88</v>
      </c>
      <c r="L22" s="40" t="s">
        <v>89</v>
      </c>
      <c r="M22" s="38" t="s">
        <v>88</v>
      </c>
      <c r="N22" s="40" t="s">
        <v>89</v>
      </c>
      <c r="O22" s="38" t="s">
        <v>88</v>
      </c>
      <c r="P22" s="40" t="s">
        <v>89</v>
      </c>
      <c r="Q22" s="38" t="s">
        <v>88</v>
      </c>
      <c r="R22" s="40" t="s">
        <v>89</v>
      </c>
      <c r="S22" s="38" t="s">
        <v>88</v>
      </c>
      <c r="T22" s="40" t="s">
        <v>89</v>
      </c>
      <c r="U22" s="38" t="s">
        <v>88</v>
      </c>
      <c r="V22" s="40" t="s">
        <v>89</v>
      </c>
      <c r="W22" s="38" t="s">
        <v>88</v>
      </c>
      <c r="X22" s="40" t="s">
        <v>89</v>
      </c>
      <c r="Y22" s="38" t="s">
        <v>88</v>
      </c>
      <c r="Z22" s="40" t="s">
        <v>89</v>
      </c>
      <c r="AA22" s="38" t="s">
        <v>88</v>
      </c>
      <c r="AB22" s="41" t="s">
        <v>89</v>
      </c>
    </row>
    <row r="23" spans="1:28" ht="45.9" customHeight="1">
      <c r="A23" s="6"/>
      <c r="B23" s="29">
        <v>44440</v>
      </c>
      <c r="C23" s="30">
        <v>0</v>
      </c>
      <c r="D23" s="31">
        <v>0</v>
      </c>
      <c r="E23" s="30">
        <v>1</v>
      </c>
      <c r="F23" s="31">
        <v>1.1000000000000001</v>
      </c>
      <c r="G23" s="30">
        <v>0.5</v>
      </c>
      <c r="H23" s="31">
        <v>0.4</v>
      </c>
      <c r="I23" s="30">
        <v>0.7</v>
      </c>
      <c r="J23" s="31">
        <v>0.7</v>
      </c>
      <c r="K23" s="30">
        <v>1.2</v>
      </c>
      <c r="L23" s="31">
        <v>1.2</v>
      </c>
      <c r="M23" s="30">
        <v>-2.1</v>
      </c>
      <c r="N23" s="31">
        <v>-1.9</v>
      </c>
      <c r="O23" s="30">
        <v>0.3</v>
      </c>
      <c r="P23" s="31">
        <v>0.3</v>
      </c>
      <c r="Q23" s="30">
        <v>-1.9</v>
      </c>
      <c r="R23" s="31">
        <v>-1.8</v>
      </c>
      <c r="S23" s="30">
        <v>-3.5</v>
      </c>
      <c r="T23" s="31">
        <v>-3.4</v>
      </c>
      <c r="U23" s="30">
        <v>1.3</v>
      </c>
      <c r="V23" s="31">
        <v>1.3</v>
      </c>
      <c r="W23" s="30">
        <v>0.5</v>
      </c>
      <c r="X23" s="31">
        <v>0.6</v>
      </c>
      <c r="Y23" s="30">
        <v>-0.8</v>
      </c>
      <c r="Z23" s="31">
        <v>-0.7</v>
      </c>
      <c r="AA23" s="30">
        <v>-0.7</v>
      </c>
      <c r="AB23" s="32">
        <v>-0.9</v>
      </c>
    </row>
    <row r="24" spans="1:28" ht="45.9" customHeight="1">
      <c r="A24" s="6"/>
      <c r="B24" s="29">
        <v>44470</v>
      </c>
      <c r="C24" s="30">
        <v>0.7</v>
      </c>
      <c r="D24" s="31">
        <v>0.8</v>
      </c>
      <c r="E24" s="30">
        <v>2.2000000000000002</v>
      </c>
      <c r="F24" s="31">
        <v>2.6</v>
      </c>
      <c r="G24" s="30">
        <v>1.2</v>
      </c>
      <c r="H24" s="31">
        <v>0.7</v>
      </c>
      <c r="I24" s="30">
        <v>1</v>
      </c>
      <c r="J24" s="31">
        <v>1</v>
      </c>
      <c r="K24" s="30">
        <v>2</v>
      </c>
      <c r="L24" s="31">
        <v>4.3</v>
      </c>
      <c r="M24" s="30">
        <v>-1</v>
      </c>
      <c r="N24" s="31">
        <v>-2.1</v>
      </c>
      <c r="O24" s="30">
        <v>0.9</v>
      </c>
      <c r="P24" s="31">
        <v>1.3</v>
      </c>
      <c r="Q24" s="30">
        <v>-1</v>
      </c>
      <c r="R24" s="31">
        <v>3</v>
      </c>
      <c r="S24" s="30">
        <v>1.7</v>
      </c>
      <c r="T24" s="31">
        <v>0.5</v>
      </c>
      <c r="U24" s="30">
        <v>0.8</v>
      </c>
      <c r="V24" s="31">
        <v>0</v>
      </c>
      <c r="W24" s="30">
        <v>0.8</v>
      </c>
      <c r="X24" s="31">
        <v>0.9</v>
      </c>
      <c r="Y24" s="30">
        <v>-3</v>
      </c>
      <c r="Z24" s="31">
        <v>-2</v>
      </c>
      <c r="AA24" s="30">
        <v>-0.5</v>
      </c>
      <c r="AB24" s="33">
        <v>0.9</v>
      </c>
    </row>
    <row r="25" spans="1:28" ht="45.9" customHeight="1">
      <c r="A25" s="6"/>
      <c r="B25" s="29">
        <v>44501</v>
      </c>
      <c r="C25" s="30">
        <v>1.3</v>
      </c>
      <c r="D25" s="31">
        <v>1.3</v>
      </c>
      <c r="E25" s="30">
        <v>5.6</v>
      </c>
      <c r="F25" s="31">
        <v>5.4</v>
      </c>
      <c r="G25" s="30">
        <v>0.6</v>
      </c>
      <c r="H25" s="31">
        <v>0.6</v>
      </c>
      <c r="I25" s="30">
        <v>0.5</v>
      </c>
      <c r="J25" s="31">
        <v>0.5</v>
      </c>
      <c r="K25" s="30">
        <v>1.4</v>
      </c>
      <c r="L25" s="31">
        <v>0</v>
      </c>
      <c r="M25" s="30">
        <v>0.9</v>
      </c>
      <c r="N25" s="31">
        <v>1.4</v>
      </c>
      <c r="O25" s="30">
        <v>3</v>
      </c>
      <c r="P25" s="31">
        <v>2.8</v>
      </c>
      <c r="Q25" s="30">
        <v>14.5</v>
      </c>
      <c r="R25" s="31">
        <v>2.7</v>
      </c>
      <c r="S25" s="30">
        <v>3.4</v>
      </c>
      <c r="T25" s="31">
        <v>4.5</v>
      </c>
      <c r="U25" s="30">
        <v>0.9</v>
      </c>
      <c r="V25" s="31">
        <v>1.6</v>
      </c>
      <c r="W25" s="30">
        <v>1.6</v>
      </c>
      <c r="X25" s="31">
        <v>1.6</v>
      </c>
      <c r="Y25" s="30">
        <v>8.6</v>
      </c>
      <c r="Z25" s="31">
        <v>7.6</v>
      </c>
      <c r="AA25" s="30">
        <v>1.8</v>
      </c>
      <c r="AB25" s="33">
        <v>2</v>
      </c>
    </row>
    <row r="26" spans="1:28" ht="45.9" customHeight="1">
      <c r="A26" s="6"/>
      <c r="B26" s="29">
        <v>44531</v>
      </c>
      <c r="C26" s="30">
        <v>0.1</v>
      </c>
      <c r="D26" s="31">
        <v>0.2</v>
      </c>
      <c r="E26" s="30">
        <v>-0.7</v>
      </c>
      <c r="F26" s="31">
        <v>-0.8</v>
      </c>
      <c r="G26" s="30">
        <v>-0.7</v>
      </c>
      <c r="H26" s="31">
        <v>-0.5</v>
      </c>
      <c r="I26" s="30">
        <v>-0.8</v>
      </c>
      <c r="J26" s="31">
        <v>-0.8</v>
      </c>
      <c r="K26" s="30">
        <v>0.1</v>
      </c>
      <c r="L26" s="31">
        <v>0</v>
      </c>
      <c r="M26" s="30">
        <v>-0.2</v>
      </c>
      <c r="N26" s="31">
        <v>-0.2</v>
      </c>
      <c r="O26" s="30">
        <v>3.6</v>
      </c>
      <c r="P26" s="31">
        <v>3.5</v>
      </c>
      <c r="Q26" s="30">
        <v>-14.3</v>
      </c>
      <c r="R26" s="31">
        <v>-5.5</v>
      </c>
      <c r="S26" s="30">
        <v>-0.9</v>
      </c>
      <c r="T26" s="31">
        <v>-0.6</v>
      </c>
      <c r="U26" s="30">
        <v>-5.9</v>
      </c>
      <c r="V26" s="31">
        <v>-6</v>
      </c>
      <c r="W26" s="30">
        <v>-0.5</v>
      </c>
      <c r="X26" s="31">
        <v>-1.2</v>
      </c>
      <c r="Y26" s="30">
        <v>1.8</v>
      </c>
      <c r="Z26" s="31">
        <v>1.7</v>
      </c>
      <c r="AA26" s="30">
        <v>-0.3</v>
      </c>
      <c r="AB26" s="33">
        <v>-0.4</v>
      </c>
    </row>
    <row r="27" spans="1:28" ht="45.9" customHeight="1">
      <c r="A27" s="6"/>
      <c r="B27" s="29">
        <v>44562</v>
      </c>
      <c r="C27" s="30">
        <v>2.2000000000000002</v>
      </c>
      <c r="D27" s="31">
        <v>2.2000000000000002</v>
      </c>
      <c r="E27" s="30">
        <v>-0.4</v>
      </c>
      <c r="F27" s="31">
        <v>-0.5</v>
      </c>
      <c r="G27" s="30">
        <v>1.7</v>
      </c>
      <c r="H27" s="31">
        <v>1.2</v>
      </c>
      <c r="I27" s="30">
        <v>1.1000000000000001</v>
      </c>
      <c r="J27" s="31">
        <v>1.1000000000000001</v>
      </c>
      <c r="K27" s="30">
        <v>-5</v>
      </c>
      <c r="L27" s="31">
        <v>-3.5</v>
      </c>
      <c r="M27" s="30">
        <v>0.6</v>
      </c>
      <c r="N27" s="31">
        <v>0.6</v>
      </c>
      <c r="O27" s="30">
        <v>9.6</v>
      </c>
      <c r="P27" s="31">
        <v>9.6999999999999993</v>
      </c>
      <c r="Q27" s="30">
        <v>-32.4</v>
      </c>
      <c r="R27" s="31">
        <v>-33</v>
      </c>
      <c r="S27" s="30">
        <v>-2.2999999999999998</v>
      </c>
      <c r="T27" s="31">
        <v>-1.9</v>
      </c>
      <c r="U27" s="30">
        <v>5.8</v>
      </c>
      <c r="V27" s="31">
        <v>5.7</v>
      </c>
      <c r="W27" s="30">
        <v>2.2999999999999998</v>
      </c>
      <c r="X27" s="31">
        <v>2.8</v>
      </c>
      <c r="Y27" s="30">
        <v>-4.5999999999999996</v>
      </c>
      <c r="Z27" s="31">
        <v>-4.5</v>
      </c>
      <c r="AA27" s="30">
        <v>-0.2</v>
      </c>
      <c r="AB27" s="33">
        <v>-0.3</v>
      </c>
    </row>
    <row r="28" spans="1:28" ht="45.9" customHeight="1">
      <c r="A28" s="6"/>
      <c r="B28" s="29">
        <v>44593</v>
      </c>
      <c r="C28" s="30">
        <v>2.5</v>
      </c>
      <c r="D28" s="31">
        <v>2.4</v>
      </c>
      <c r="E28" s="30">
        <v>3.4</v>
      </c>
      <c r="F28" s="31">
        <v>3.4</v>
      </c>
      <c r="G28" s="30">
        <v>3.3</v>
      </c>
      <c r="H28" s="31">
        <v>4.7</v>
      </c>
      <c r="I28" s="30">
        <v>3.7</v>
      </c>
      <c r="J28" s="31">
        <v>3.7</v>
      </c>
      <c r="K28" s="30">
        <v>8</v>
      </c>
      <c r="L28" s="31">
        <v>6.2</v>
      </c>
      <c r="M28" s="30">
        <v>3.2</v>
      </c>
      <c r="N28" s="31">
        <v>3.1</v>
      </c>
      <c r="O28" s="30">
        <v>-5</v>
      </c>
      <c r="P28" s="31">
        <v>-5</v>
      </c>
      <c r="Q28" s="30">
        <v>98.4</v>
      </c>
      <c r="R28" s="31">
        <v>95.4</v>
      </c>
      <c r="S28" s="30">
        <v>-1.1000000000000001</v>
      </c>
      <c r="T28" s="31">
        <v>0.2</v>
      </c>
      <c r="U28" s="30">
        <v>2.2000000000000002</v>
      </c>
      <c r="V28" s="31">
        <v>2.2999999999999998</v>
      </c>
      <c r="W28" s="30">
        <v>3.3</v>
      </c>
      <c r="X28" s="31">
        <v>3.4</v>
      </c>
      <c r="Y28" s="30">
        <v>5.9</v>
      </c>
      <c r="Z28" s="31">
        <v>5.7</v>
      </c>
      <c r="AA28" s="30">
        <v>1.7</v>
      </c>
      <c r="AB28" s="33">
        <v>1.6</v>
      </c>
    </row>
    <row r="29" spans="1:28" ht="45.9" customHeight="1">
      <c r="A29" s="6"/>
      <c r="B29" s="29">
        <v>44621</v>
      </c>
      <c r="C29" s="30">
        <v>7.5</v>
      </c>
      <c r="D29" s="31">
        <v>7.5</v>
      </c>
      <c r="E29" s="30">
        <v>11.9</v>
      </c>
      <c r="F29" s="31">
        <v>11.8</v>
      </c>
      <c r="G29" s="30">
        <v>2.2999999999999998</v>
      </c>
      <c r="H29" s="31">
        <v>2.6</v>
      </c>
      <c r="I29" s="30">
        <v>2.5</v>
      </c>
      <c r="J29" s="31">
        <v>2.5</v>
      </c>
      <c r="K29" s="30">
        <v>1.4</v>
      </c>
      <c r="L29" s="31">
        <v>1.2</v>
      </c>
      <c r="M29" s="30">
        <v>1.3</v>
      </c>
      <c r="N29" s="31">
        <v>1.3</v>
      </c>
      <c r="O29" s="30">
        <v>-2</v>
      </c>
      <c r="P29" s="31">
        <v>-2.1</v>
      </c>
      <c r="Q29" s="30">
        <v>3.2</v>
      </c>
      <c r="R29" s="31">
        <v>3</v>
      </c>
      <c r="S29" s="30">
        <v>15.1</v>
      </c>
      <c r="T29" s="31">
        <v>10.7</v>
      </c>
      <c r="U29" s="30">
        <v>-1.2</v>
      </c>
      <c r="V29" s="31">
        <v>-1.2</v>
      </c>
      <c r="W29" s="30">
        <v>0.5</v>
      </c>
      <c r="X29" s="31">
        <v>0.4</v>
      </c>
      <c r="Y29" s="30">
        <v>1.1000000000000001</v>
      </c>
      <c r="Z29" s="31">
        <v>1</v>
      </c>
      <c r="AA29" s="30">
        <v>2.8</v>
      </c>
      <c r="AB29" s="33">
        <v>2.2000000000000002</v>
      </c>
    </row>
    <row r="30" spans="1:28" ht="45.9" customHeight="1">
      <c r="A30" s="6"/>
      <c r="B30" s="29">
        <v>44652</v>
      </c>
      <c r="C30" s="30">
        <v>0.1</v>
      </c>
      <c r="D30" s="31">
        <v>0.1</v>
      </c>
      <c r="E30" s="30">
        <v>1.6</v>
      </c>
      <c r="F30" s="31">
        <v>1.5</v>
      </c>
      <c r="G30" s="30">
        <v>1.2</v>
      </c>
      <c r="H30" s="31">
        <v>1</v>
      </c>
      <c r="I30" s="30">
        <v>1.2</v>
      </c>
      <c r="J30" s="31">
        <v>1.2</v>
      </c>
      <c r="K30" s="30">
        <v>1.1000000000000001</v>
      </c>
      <c r="L30" s="31">
        <v>1</v>
      </c>
      <c r="M30" s="30">
        <v>5.2</v>
      </c>
      <c r="N30" s="31">
        <v>5.2</v>
      </c>
      <c r="O30" s="30">
        <v>3.8</v>
      </c>
      <c r="P30" s="31">
        <v>3.8</v>
      </c>
      <c r="Q30" s="30">
        <v>-20.7</v>
      </c>
      <c r="R30" s="31">
        <v>-20.9</v>
      </c>
      <c r="S30" s="30">
        <v>-5.6</v>
      </c>
      <c r="T30" s="31">
        <v>-4.5</v>
      </c>
      <c r="U30" s="30">
        <v>1.4</v>
      </c>
      <c r="V30" s="31">
        <v>1.4</v>
      </c>
      <c r="W30" s="30">
        <v>1.3</v>
      </c>
      <c r="X30" s="31">
        <v>1.3</v>
      </c>
      <c r="Y30" s="30">
        <v>0.5</v>
      </c>
      <c r="Z30" s="31">
        <v>0.5</v>
      </c>
      <c r="AA30" s="30">
        <v>-2.1</v>
      </c>
      <c r="AB30" s="33">
        <v>-1.8</v>
      </c>
    </row>
    <row r="31" spans="1:28" ht="45.9" customHeight="1">
      <c r="A31" s="6"/>
      <c r="B31" s="29">
        <v>44682</v>
      </c>
      <c r="C31" s="30">
        <v>-0.1</v>
      </c>
      <c r="D31" s="31">
        <v>-0.1</v>
      </c>
      <c r="E31" s="30">
        <v>3.8</v>
      </c>
      <c r="F31" s="31">
        <v>3.7</v>
      </c>
      <c r="G31" s="30">
        <v>3.9</v>
      </c>
      <c r="H31" s="31">
        <v>3.6</v>
      </c>
      <c r="I31" s="30">
        <v>3.4</v>
      </c>
      <c r="J31" s="31">
        <v>3.4</v>
      </c>
      <c r="K31" s="30">
        <v>10.5</v>
      </c>
      <c r="L31" s="31">
        <v>10.199999999999999</v>
      </c>
      <c r="M31" s="30">
        <v>-3.7</v>
      </c>
      <c r="N31" s="31">
        <v>-3.6</v>
      </c>
      <c r="O31" s="30">
        <v>4.9000000000000004</v>
      </c>
      <c r="P31" s="31">
        <v>4.8</v>
      </c>
      <c r="Q31" s="30">
        <v>21.3</v>
      </c>
      <c r="R31" s="31">
        <v>21.3</v>
      </c>
      <c r="S31" s="30">
        <v>1.8</v>
      </c>
      <c r="T31" s="31">
        <v>1.1000000000000001</v>
      </c>
      <c r="U31" s="30">
        <v>-1.9</v>
      </c>
      <c r="V31" s="31">
        <v>-1.8</v>
      </c>
      <c r="W31" s="30">
        <v>2.9</v>
      </c>
      <c r="X31" s="31">
        <v>2</v>
      </c>
      <c r="Y31" s="30">
        <v>0.8</v>
      </c>
      <c r="Z31" s="31">
        <v>0.6</v>
      </c>
      <c r="AA31" s="30">
        <v>0.2</v>
      </c>
      <c r="AB31" s="33">
        <v>-0.2</v>
      </c>
    </row>
    <row r="32" spans="1:28" ht="45.9" customHeight="1">
      <c r="A32" s="6"/>
      <c r="B32" s="29">
        <v>44713</v>
      </c>
      <c r="C32" s="30">
        <v>0.5</v>
      </c>
      <c r="D32" s="31">
        <v>0.4</v>
      </c>
      <c r="E32" s="30">
        <v>0.1</v>
      </c>
      <c r="F32" s="31">
        <v>0</v>
      </c>
      <c r="G32" s="30">
        <v>0.9</v>
      </c>
      <c r="H32" s="31">
        <v>0.8</v>
      </c>
      <c r="I32" s="30">
        <v>1.4</v>
      </c>
      <c r="J32" s="31">
        <v>1.4</v>
      </c>
      <c r="K32" s="30">
        <v>-8.6</v>
      </c>
      <c r="L32" s="31">
        <v>-8.6999999999999993</v>
      </c>
      <c r="M32" s="30">
        <v>-0.3</v>
      </c>
      <c r="N32" s="31">
        <v>-0.2</v>
      </c>
      <c r="O32" s="30">
        <v>0.5</v>
      </c>
      <c r="P32" s="31">
        <v>0.5</v>
      </c>
      <c r="Q32" s="30">
        <v>-0.9</v>
      </c>
      <c r="R32" s="31">
        <v>-1</v>
      </c>
      <c r="S32" s="30">
        <v>0.5</v>
      </c>
      <c r="T32" s="31">
        <v>2</v>
      </c>
      <c r="U32" s="30">
        <v>-0.8</v>
      </c>
      <c r="V32" s="31">
        <v>-0.8</v>
      </c>
      <c r="W32" s="30">
        <v>-2</v>
      </c>
      <c r="X32" s="31">
        <v>-1.1000000000000001</v>
      </c>
      <c r="Y32" s="30">
        <v>-3.2</v>
      </c>
      <c r="Z32" s="31">
        <v>-3.4</v>
      </c>
      <c r="AA32" s="30">
        <v>-1.3</v>
      </c>
      <c r="AB32" s="33">
        <v>-1.1000000000000001</v>
      </c>
    </row>
    <row r="33" spans="1:28" ht="45.9" customHeight="1">
      <c r="A33" s="6"/>
      <c r="B33" s="29">
        <v>44743</v>
      </c>
      <c r="C33" s="30">
        <v>-1.7</v>
      </c>
      <c r="D33" s="31">
        <v>-1.5</v>
      </c>
      <c r="E33" s="30">
        <v>-4.4000000000000004</v>
      </c>
      <c r="F33" s="31">
        <v>-4.4000000000000004</v>
      </c>
      <c r="G33" s="30">
        <v>0.7</v>
      </c>
      <c r="H33" s="31">
        <v>0.6</v>
      </c>
      <c r="I33" s="30">
        <v>0.8</v>
      </c>
      <c r="J33" s="31">
        <v>0.8</v>
      </c>
      <c r="K33" s="30">
        <v>-2.5</v>
      </c>
      <c r="L33" s="31">
        <v>-2.6</v>
      </c>
      <c r="M33" s="30">
        <v>-3.1</v>
      </c>
      <c r="N33" s="31">
        <v>-2.9</v>
      </c>
      <c r="O33" s="30">
        <v>-0.8</v>
      </c>
      <c r="P33" s="31">
        <v>-0.8</v>
      </c>
      <c r="Q33" s="30">
        <v>-3.4</v>
      </c>
      <c r="R33" s="31">
        <v>-3.5</v>
      </c>
      <c r="S33" s="30">
        <v>-3.4</v>
      </c>
      <c r="T33" s="31">
        <v>-3.6</v>
      </c>
      <c r="U33" s="30">
        <v>-0.2</v>
      </c>
      <c r="V33" s="31">
        <v>0</v>
      </c>
      <c r="W33" s="30">
        <v>-0.1</v>
      </c>
      <c r="X33" s="31">
        <v>-0.1</v>
      </c>
      <c r="Y33" s="30">
        <v>-2.2000000000000002</v>
      </c>
      <c r="Z33" s="31">
        <v>-2</v>
      </c>
      <c r="AA33" s="30">
        <v>-0.9</v>
      </c>
      <c r="AB33" s="33">
        <v>-1.4</v>
      </c>
    </row>
    <row r="34" spans="1:28" ht="45.9" customHeight="1">
      <c r="A34" s="6"/>
      <c r="B34" s="29">
        <v>44774</v>
      </c>
      <c r="C34" s="30">
        <v>-0.3</v>
      </c>
      <c r="D34" s="31">
        <v>-0.3</v>
      </c>
      <c r="E34" s="30">
        <v>-3.8</v>
      </c>
      <c r="F34" s="31">
        <v>-3.8</v>
      </c>
      <c r="G34" s="30">
        <v>0.4</v>
      </c>
      <c r="H34" s="31">
        <v>0.2</v>
      </c>
      <c r="I34" s="30">
        <v>0.4</v>
      </c>
      <c r="J34" s="31">
        <v>0.4</v>
      </c>
      <c r="K34" s="30">
        <v>1.5</v>
      </c>
      <c r="L34" s="31">
        <v>1.3</v>
      </c>
      <c r="M34" s="30">
        <v>1.4</v>
      </c>
      <c r="N34" s="31">
        <v>1.7</v>
      </c>
      <c r="O34" s="30">
        <v>0.8</v>
      </c>
      <c r="P34" s="31">
        <v>0.8</v>
      </c>
      <c r="Q34" s="30">
        <v>2.1</v>
      </c>
      <c r="R34" s="31">
        <v>1.8</v>
      </c>
      <c r="S34" s="30">
        <v>-1.6</v>
      </c>
      <c r="T34" s="31">
        <v>-1.4</v>
      </c>
      <c r="U34" s="30">
        <v>-0.7</v>
      </c>
      <c r="V34" s="31">
        <v>-0.6</v>
      </c>
      <c r="W34" s="30">
        <v>-0.3</v>
      </c>
      <c r="X34" s="31">
        <v>-0.4</v>
      </c>
      <c r="Y34" s="30">
        <v>5.8</v>
      </c>
      <c r="Z34" s="31">
        <v>5.8</v>
      </c>
      <c r="AA34" s="30">
        <v>-0.1</v>
      </c>
      <c r="AB34" s="33">
        <v>-0.5</v>
      </c>
    </row>
    <row r="35" spans="1:28" ht="45.9" customHeight="1">
      <c r="A35" s="6"/>
      <c r="B35" s="29">
        <v>44805</v>
      </c>
      <c r="C35" s="30">
        <v>0.2</v>
      </c>
      <c r="D35" s="31">
        <v>0.2</v>
      </c>
      <c r="E35" s="30">
        <v>-6.2</v>
      </c>
      <c r="F35" s="31">
        <v>-6.1</v>
      </c>
      <c r="G35" s="30">
        <v>0.8</v>
      </c>
      <c r="H35" s="31">
        <v>0.7</v>
      </c>
      <c r="I35" s="30">
        <v>0.9</v>
      </c>
      <c r="J35" s="31">
        <v>1</v>
      </c>
      <c r="K35" s="30">
        <v>-0.9</v>
      </c>
      <c r="L35" s="31">
        <v>-1.1000000000000001</v>
      </c>
      <c r="M35" s="30">
        <v>-0.2</v>
      </c>
      <c r="N35" s="31">
        <v>-0.2</v>
      </c>
      <c r="O35" s="30">
        <v>1.5</v>
      </c>
      <c r="P35" s="31">
        <v>1.4</v>
      </c>
      <c r="Q35" s="30">
        <v>1.5</v>
      </c>
      <c r="R35" s="31">
        <v>0.9</v>
      </c>
      <c r="S35" s="30">
        <v>1.7</v>
      </c>
      <c r="T35" s="31">
        <v>2</v>
      </c>
      <c r="U35" s="30">
        <v>-0.6</v>
      </c>
      <c r="V35" s="31">
        <v>-0.4</v>
      </c>
      <c r="W35" s="30">
        <v>1</v>
      </c>
      <c r="X35" s="31">
        <v>1</v>
      </c>
      <c r="Y35" s="30">
        <v>0.1</v>
      </c>
      <c r="Z35" s="31">
        <v>0.4</v>
      </c>
      <c r="AA35" s="30">
        <v>1</v>
      </c>
      <c r="AB35" s="33">
        <v>0.1</v>
      </c>
    </row>
    <row r="36" spans="1:28" ht="45.9" customHeight="1">
      <c r="A36" s="2"/>
      <c r="B36" s="34">
        <v>44835</v>
      </c>
      <c r="C36" s="35"/>
      <c r="D36" s="36">
        <v>0.2</v>
      </c>
      <c r="E36" s="35"/>
      <c r="F36" s="36">
        <v>-1.5</v>
      </c>
      <c r="G36" s="35"/>
      <c r="H36" s="36">
        <v>0.7</v>
      </c>
      <c r="I36" s="35"/>
      <c r="J36" s="36">
        <v>0.9</v>
      </c>
      <c r="K36" s="35"/>
      <c r="L36" s="36">
        <v>-1.2</v>
      </c>
      <c r="M36" s="35"/>
      <c r="N36" s="36">
        <v>2.2000000000000002</v>
      </c>
      <c r="O36" s="35"/>
      <c r="P36" s="36">
        <v>0.3</v>
      </c>
      <c r="Q36" s="35"/>
      <c r="R36" s="36">
        <v>-4.0999999999999996</v>
      </c>
      <c r="S36" s="35"/>
      <c r="T36" s="36">
        <v>1.9</v>
      </c>
      <c r="U36" s="35"/>
      <c r="V36" s="36">
        <v>2.6</v>
      </c>
      <c r="W36" s="35"/>
      <c r="X36" s="36">
        <v>0.6</v>
      </c>
      <c r="Y36" s="35"/>
      <c r="Z36" s="36">
        <v>-1.6</v>
      </c>
      <c r="AA36" s="35"/>
      <c r="AB36" s="37">
        <v>-4.5</v>
      </c>
    </row>
    <row r="37" spans="1:28">
      <c r="B37" s="7" t="s">
        <v>61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>
      <c r="B38" s="8" t="s">
        <v>63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24.75" customHeight="1"/>
    <row r="40" spans="1:28" ht="24.75" customHeight="1"/>
    <row r="41" spans="1:28" ht="68.25" customHeight="1"/>
    <row r="42" spans="1:28" ht="24.75" customHeight="1"/>
    <row r="43" spans="1:28" ht="24.7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</sheetData>
  <mergeCells count="30">
    <mergeCell ref="AA21:AB21"/>
    <mergeCell ref="M21:N21"/>
    <mergeCell ref="O21:P21"/>
    <mergeCell ref="Q21:R21"/>
    <mergeCell ref="S21:T21"/>
    <mergeCell ref="U21:V21"/>
    <mergeCell ref="W21:X21"/>
    <mergeCell ref="B21:B22"/>
    <mergeCell ref="C21:D21"/>
    <mergeCell ref="E21:F21"/>
    <mergeCell ref="G21:H21"/>
    <mergeCell ref="I21:J21"/>
    <mergeCell ref="K21:L21"/>
    <mergeCell ref="S2:T2"/>
    <mergeCell ref="U2:V2"/>
    <mergeCell ref="W2:X2"/>
    <mergeCell ref="Y2:Z2"/>
    <mergeCell ref="Y21:Z21"/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BI241"/>
  <sheetViews>
    <sheetView showGridLines="0" view="pageBreakPreview" topLeftCell="D1" zoomScale="60" zoomScaleNormal="100" workbookViewId="0">
      <selection activeCell="J10" sqref="J10"/>
    </sheetView>
  </sheetViews>
  <sheetFormatPr defaultColWidth="8.296875" defaultRowHeight="18"/>
  <cols>
    <col min="1" max="1" width="8.296875" style="9"/>
    <col min="2" max="3" width="8.296875" style="10"/>
    <col min="4" max="4" width="13.69921875" style="10" customWidth="1"/>
    <col min="5" max="16" width="9.69921875" style="10" customWidth="1"/>
    <col min="17" max="22" width="9.69921875" style="11" customWidth="1"/>
    <col min="23" max="24" width="11" style="11" bestFit="1" customWidth="1"/>
    <col min="25" max="16384" width="8.296875" style="11"/>
  </cols>
  <sheetData>
    <row r="1" spans="4:61" ht="25.5" customHeight="1"/>
    <row r="2" spans="4:61" ht="25.5" customHeight="1"/>
    <row r="3" spans="4:61" ht="25.5" customHeight="1">
      <c r="D3" s="88" t="s">
        <v>21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0"/>
      <c r="BD3" s="10"/>
      <c r="BE3" s="10"/>
      <c r="BF3" s="10"/>
      <c r="BG3" s="10"/>
      <c r="BH3" s="10"/>
      <c r="BI3" s="10"/>
    </row>
    <row r="4" spans="4:61" ht="25.5" customHeight="1">
      <c r="D4" s="87" t="s">
        <v>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0"/>
      <c r="BD4" s="10"/>
      <c r="BE4" s="10"/>
      <c r="BF4" s="10"/>
      <c r="BG4" s="10"/>
      <c r="BH4" s="10"/>
      <c r="BI4" s="10"/>
    </row>
    <row r="5" spans="4:61" ht="25.5" customHeight="1">
      <c r="D5" s="14"/>
      <c r="E5" s="15">
        <v>2001</v>
      </c>
      <c r="F5" s="15">
        <v>2002</v>
      </c>
      <c r="G5" s="15">
        <v>2003</v>
      </c>
      <c r="H5" s="15">
        <v>2004</v>
      </c>
      <c r="I5" s="15">
        <v>2005</v>
      </c>
      <c r="J5" s="15">
        <v>2006</v>
      </c>
      <c r="K5" s="15">
        <v>2007</v>
      </c>
      <c r="L5" s="15">
        <v>2008</v>
      </c>
      <c r="M5" s="15">
        <v>2009</v>
      </c>
      <c r="N5" s="15">
        <v>2010</v>
      </c>
      <c r="O5" s="15">
        <v>2011</v>
      </c>
      <c r="P5" s="15">
        <v>2012</v>
      </c>
      <c r="Q5" s="15">
        <v>2013</v>
      </c>
      <c r="R5" s="15">
        <v>2014</v>
      </c>
      <c r="S5" s="15">
        <v>2015</v>
      </c>
      <c r="T5" s="15">
        <v>2016</v>
      </c>
      <c r="U5" s="15">
        <v>2017</v>
      </c>
      <c r="V5" s="15">
        <v>2018</v>
      </c>
      <c r="W5" s="15">
        <v>2019</v>
      </c>
      <c r="X5" s="15">
        <v>2020</v>
      </c>
      <c r="Y5" s="15">
        <v>2021</v>
      </c>
      <c r="Z5" s="15">
        <v>2022</v>
      </c>
    </row>
    <row r="6" spans="4:61" ht="25.5" customHeight="1">
      <c r="D6" s="16" t="s">
        <v>22</v>
      </c>
      <c r="E6" s="17">
        <v>1.8796992480525132</v>
      </c>
      <c r="F6" s="17">
        <v>-1.1070110700288849</v>
      </c>
      <c r="G6" s="17">
        <v>-4.4776119403950538</v>
      </c>
      <c r="H6" s="17">
        <v>6.0546874999673594</v>
      </c>
      <c r="I6" s="17">
        <v>6.2615101289503095</v>
      </c>
      <c r="J6" s="17">
        <v>6.5857885615733913</v>
      </c>
      <c r="K6" s="17">
        <v>8.4552845528443008</v>
      </c>
      <c r="L6" s="17">
        <v>11.694152923536683</v>
      </c>
      <c r="M6" s="17">
        <v>6.0402684563154452</v>
      </c>
      <c r="N6" s="17">
        <v>10.379746835458947</v>
      </c>
      <c r="O6" s="17">
        <v>8.256880733998484</v>
      </c>
      <c r="P6" s="17">
        <v>7.7330508474750204</v>
      </c>
      <c r="Q6" s="17">
        <v>5.9980334316509065</v>
      </c>
      <c r="R6" s="17">
        <v>6.4007421150344967</v>
      </c>
      <c r="S6" s="17">
        <v>0.52310374887127864</v>
      </c>
      <c r="T6" s="17">
        <v>-10.581092801373082</v>
      </c>
      <c r="U6" s="17">
        <v>-1.2154722214429037</v>
      </c>
      <c r="V6" s="17">
        <v>3.1586558412676213</v>
      </c>
      <c r="W6" s="17">
        <v>1.8835435154441305</v>
      </c>
      <c r="X6" s="17">
        <v>1.4198484686899882</v>
      </c>
      <c r="Y6" s="17">
        <v>-0.39949725522562263</v>
      </c>
      <c r="Z6" s="17">
        <v>-1.4886427661579327</v>
      </c>
    </row>
    <row r="7" spans="4:61" ht="25.5" customHeight="1">
      <c r="D7" s="16" t="s">
        <v>23</v>
      </c>
      <c r="E7" s="17">
        <v>-5.0185873605468672</v>
      </c>
      <c r="F7" s="17">
        <v>-1.5655577299758305</v>
      </c>
      <c r="G7" s="17">
        <v>-1.5904572564968467</v>
      </c>
      <c r="H7" s="17">
        <v>5.05050505056166</v>
      </c>
      <c r="I7" s="17">
        <v>2.1153846154871925</v>
      </c>
      <c r="J7" s="17">
        <v>6.2146892653965224</v>
      </c>
      <c r="K7" s="17">
        <v>9.0425531915395254</v>
      </c>
      <c r="L7" s="17">
        <v>12.845528455239318</v>
      </c>
      <c r="M7" s="17">
        <v>3.7463976945254496</v>
      </c>
      <c r="N7" s="17">
        <v>12.22222222217586</v>
      </c>
      <c r="O7" s="17">
        <v>8.5396039604126663</v>
      </c>
      <c r="P7" s="17">
        <v>10.604332953326058</v>
      </c>
      <c r="Q7" s="17">
        <v>-0.30927835055208908</v>
      </c>
      <c r="R7" s="17">
        <v>8.6866597724478911</v>
      </c>
      <c r="S7" s="17">
        <v>-3.3301617507071168</v>
      </c>
      <c r="T7" s="17">
        <v>-4.2322834645779128</v>
      </c>
      <c r="U7" s="17">
        <v>-3.6957696927731876</v>
      </c>
      <c r="V7" s="17">
        <v>1.5114611158222768</v>
      </c>
      <c r="W7" s="17">
        <v>3.9828364565657637</v>
      </c>
      <c r="X7" s="17">
        <v>4.673119285917493</v>
      </c>
      <c r="Y7" s="17">
        <v>-3.8876772765414569</v>
      </c>
      <c r="Z7" s="17">
        <v>1.2781636691030718</v>
      </c>
    </row>
    <row r="8" spans="4:61" ht="25.5" customHeight="1">
      <c r="D8" s="16" t="s">
        <v>24</v>
      </c>
      <c r="E8" s="17">
        <v>2.4955436721751267</v>
      </c>
      <c r="F8" s="17">
        <v>0.34782608686352301</v>
      </c>
      <c r="G8" s="17">
        <v>-11.438474869974623</v>
      </c>
      <c r="H8" s="17">
        <v>10.958904109604539</v>
      </c>
      <c r="I8" s="17">
        <v>7.7601410934406312</v>
      </c>
      <c r="J8" s="17">
        <v>2.9459901800036326</v>
      </c>
      <c r="K8" s="17">
        <v>11.605723370460797</v>
      </c>
      <c r="L8" s="17">
        <v>11.111111111111093</v>
      </c>
      <c r="M8" s="17">
        <v>1.2820512820056917</v>
      </c>
      <c r="N8" s="17">
        <v>15.696202531708913</v>
      </c>
      <c r="O8" s="17">
        <v>3.9387308533523679</v>
      </c>
      <c r="P8" s="17">
        <v>12.52631578954273</v>
      </c>
      <c r="Q8" s="17">
        <v>4.4901777361922246</v>
      </c>
      <c r="R8" s="17">
        <v>-1.0743061772841345</v>
      </c>
      <c r="S8" s="17">
        <v>0.27149321270185656</v>
      </c>
      <c r="T8" s="17">
        <v>-5.6859205776636497</v>
      </c>
      <c r="U8" s="17">
        <v>-3.2185144832791224</v>
      </c>
      <c r="V8" s="17">
        <v>8.0394970669187558</v>
      </c>
      <c r="W8" s="17">
        <v>-4.440411967951075</v>
      </c>
      <c r="X8" s="17">
        <v>-1.1446137947475177</v>
      </c>
      <c r="Y8" s="17">
        <v>2.2299328662609863</v>
      </c>
      <c r="Z8" s="17">
        <v>4.9449667500570005</v>
      </c>
    </row>
    <row r="9" spans="4:61" ht="25.5" customHeight="1">
      <c r="D9" s="16" t="s">
        <v>25</v>
      </c>
      <c r="E9" s="17">
        <v>-1.960784313616426</v>
      </c>
      <c r="F9" s="17">
        <v>-2.0000000000966467</v>
      </c>
      <c r="G9" s="17">
        <v>-3.7105751390176911</v>
      </c>
      <c r="H9" s="17">
        <v>10.211946050039721</v>
      </c>
      <c r="I9" s="17">
        <v>3.3216783216005963</v>
      </c>
      <c r="J9" s="17">
        <v>7.4450084604079647</v>
      </c>
      <c r="K9" s="17">
        <v>7.7165354330083646</v>
      </c>
      <c r="L9" s="17">
        <v>8.6257309940458207</v>
      </c>
      <c r="M9" s="17">
        <v>7.1332436071234406</v>
      </c>
      <c r="N9" s="17">
        <v>9.1708542712298335</v>
      </c>
      <c r="O9" s="17">
        <v>10.241657077168821</v>
      </c>
      <c r="P9" s="17">
        <v>5.9498956158483773</v>
      </c>
      <c r="Q9" s="17">
        <v>1.6748768472998332</v>
      </c>
      <c r="R9" s="17">
        <v>6.6860465116376666</v>
      </c>
      <c r="S9" s="17">
        <v>-3.2697547683603334</v>
      </c>
      <c r="T9" s="17">
        <v>-6.8544600939116851</v>
      </c>
      <c r="U9" s="17">
        <v>1.7071331152101799</v>
      </c>
      <c r="V9" s="17">
        <v>0.72768678210135551</v>
      </c>
      <c r="W9" s="17">
        <v>1.7827442620311551</v>
      </c>
      <c r="X9" s="17">
        <v>-17.139807371658613</v>
      </c>
      <c r="Y9" s="17">
        <v>23.725462706396328</v>
      </c>
      <c r="Z9" s="17">
        <v>4.4939228400149522</v>
      </c>
    </row>
    <row r="10" spans="4:61" ht="25.5" customHeight="1">
      <c r="D10" s="16" t="s">
        <v>26</v>
      </c>
      <c r="E10" s="17">
        <v>-2.226027397259267</v>
      </c>
      <c r="F10" s="17">
        <v>1.225919439454537</v>
      </c>
      <c r="G10" s="17">
        <v>-6.2283737023653973</v>
      </c>
      <c r="H10" s="17">
        <v>10.701107010989851</v>
      </c>
      <c r="I10" s="17">
        <v>2.6666666667283012</v>
      </c>
      <c r="J10" s="17">
        <v>7.4675324676068078</v>
      </c>
      <c r="K10" s="17">
        <v>10.574018126857077</v>
      </c>
      <c r="L10" s="17">
        <v>11.06557377053905</v>
      </c>
      <c r="M10" s="17">
        <v>2.8290282902376118</v>
      </c>
      <c r="N10" s="17">
        <v>10.287081339733085</v>
      </c>
      <c r="O10" s="17">
        <v>6.290672451143009</v>
      </c>
      <c r="P10" s="17">
        <v>8.1632653061874514</v>
      </c>
      <c r="Q10" s="17">
        <v>4.4339622640568122</v>
      </c>
      <c r="R10" s="17">
        <v>4.6070460704870086</v>
      </c>
      <c r="S10" s="17">
        <v>-4.4905008635588883</v>
      </c>
      <c r="T10" s="17">
        <v>-8.9511754068898437</v>
      </c>
      <c r="U10" s="17">
        <v>2.6006031446503375</v>
      </c>
      <c r="V10" s="17">
        <v>2.7350787539317967</v>
      </c>
      <c r="W10" s="17">
        <v>0.990960216111203</v>
      </c>
      <c r="X10" s="17">
        <v>-7.3822341385095243</v>
      </c>
      <c r="Y10" s="17">
        <v>15.94030933285342</v>
      </c>
      <c r="Z10" s="17">
        <v>-0.15397437570073835</v>
      </c>
    </row>
    <row r="11" spans="4:61" ht="25.5" customHeight="1">
      <c r="D11" s="16" t="s">
        <v>27</v>
      </c>
      <c r="E11" s="17">
        <v>-1.2589928056282673</v>
      </c>
      <c r="F11" s="17">
        <v>-1.8214936249168701</v>
      </c>
      <c r="G11" s="17">
        <v>-5.7513914656489362</v>
      </c>
      <c r="H11" s="17">
        <v>12.992125984206272</v>
      </c>
      <c r="I11" s="17">
        <v>5.2264808362572746</v>
      </c>
      <c r="J11" s="17">
        <v>3.9735099338660929</v>
      </c>
      <c r="K11" s="17">
        <v>11.464968152935405</v>
      </c>
      <c r="L11" s="17">
        <v>8.1428571428255214</v>
      </c>
      <c r="M11" s="17">
        <v>5.6803170409602366</v>
      </c>
      <c r="N11" s="17">
        <v>11.374999999993651</v>
      </c>
      <c r="O11" s="17">
        <v>7.0707070706337083</v>
      </c>
      <c r="P11" s="17">
        <v>9.3291404612735782</v>
      </c>
      <c r="Q11" s="17">
        <v>1.629913710458597</v>
      </c>
      <c r="R11" s="17">
        <v>0.94339622638115461</v>
      </c>
      <c r="S11" s="17">
        <v>-2.7102803738647929</v>
      </c>
      <c r="T11" s="17">
        <v>-4.803073967280536</v>
      </c>
      <c r="U11" s="17">
        <v>2.8840436862398677</v>
      </c>
      <c r="V11" s="17">
        <v>1.5888203826214031</v>
      </c>
      <c r="W11" s="17">
        <v>0.12289503903777366</v>
      </c>
      <c r="X11" s="17">
        <v>0.48731942998843092</v>
      </c>
      <c r="Y11" s="17">
        <v>6.3416154913219058</v>
      </c>
      <c r="Z11" s="17">
        <v>-0.13298124594652849</v>
      </c>
    </row>
    <row r="12" spans="4:61" ht="25.5" customHeight="1">
      <c r="D12" s="16" t="s">
        <v>28</v>
      </c>
      <c r="E12" s="17">
        <v>-4.1666666667586227</v>
      </c>
      <c r="F12" s="17">
        <v>1.811594203044975</v>
      </c>
      <c r="G12" s="17">
        <v>-4.4483985765570999</v>
      </c>
      <c r="H12" s="17">
        <v>12.10428305400173</v>
      </c>
      <c r="I12" s="17">
        <v>4.4850498338420808</v>
      </c>
      <c r="J12" s="17">
        <v>2.2257551668898534</v>
      </c>
      <c r="K12" s="17">
        <v>9.3312597200963197</v>
      </c>
      <c r="L12" s="17">
        <v>11.237553342782824</v>
      </c>
      <c r="M12" s="17">
        <v>6.0102301790549761</v>
      </c>
      <c r="N12" s="17">
        <v>11.097708081999125</v>
      </c>
      <c r="O12" s="17">
        <v>7.0575461454987831</v>
      </c>
      <c r="P12" s="17">
        <v>7.2008113591030654</v>
      </c>
      <c r="Q12" s="17">
        <v>6.0548722800625621</v>
      </c>
      <c r="R12" s="17">
        <v>-0.89206066019599239</v>
      </c>
      <c r="S12" s="17">
        <v>-3.8703870387134076</v>
      </c>
      <c r="T12" s="17">
        <v>-5.6179775280011279</v>
      </c>
      <c r="U12" s="17">
        <v>3.0819332501273999</v>
      </c>
      <c r="V12" s="17">
        <v>-0.96261311883302225</v>
      </c>
      <c r="W12" s="17">
        <v>4.261305139745919</v>
      </c>
      <c r="X12" s="17">
        <v>5.4932887695214205</v>
      </c>
      <c r="Y12" s="17">
        <v>5.7478752813603595</v>
      </c>
      <c r="Z12" s="17">
        <v>-5.3221900772386093</v>
      </c>
    </row>
    <row r="13" spans="4:61" ht="25.5" customHeight="1">
      <c r="D13" s="16" t="s">
        <v>29</v>
      </c>
      <c r="E13" s="17">
        <v>-1.2195121949991727</v>
      </c>
      <c r="F13" s="17">
        <v>2.2927689594348877</v>
      </c>
      <c r="G13" s="17">
        <v>-5.6896551724886946</v>
      </c>
      <c r="H13" s="17">
        <v>6.7641681902288031</v>
      </c>
      <c r="I13" s="17">
        <v>6.8493150684443505</v>
      </c>
      <c r="J13" s="17">
        <v>6.4102564102136439</v>
      </c>
      <c r="K13" s="17">
        <v>10.240963855479368</v>
      </c>
      <c r="L13" s="17">
        <v>9.836065573672137</v>
      </c>
      <c r="M13" s="17">
        <v>4.7263681592408346</v>
      </c>
      <c r="N13" s="17">
        <v>10.570071258975178</v>
      </c>
      <c r="O13" s="17">
        <v>6.3372717507279797</v>
      </c>
      <c r="P13" s="17">
        <v>10.000000000023345</v>
      </c>
      <c r="Q13" s="17">
        <v>6.1524334252198498</v>
      </c>
      <c r="R13" s="17">
        <v>-0.95155709347153339</v>
      </c>
      <c r="S13" s="17">
        <v>-6.8995633187556082</v>
      </c>
      <c r="T13" s="17">
        <v>-5.5347091932874681</v>
      </c>
      <c r="U13" s="17">
        <v>3.5650137627057488</v>
      </c>
      <c r="V13" s="17">
        <v>4.0743038625788097</v>
      </c>
      <c r="W13" s="17">
        <v>1.3819940226708738</v>
      </c>
      <c r="X13" s="17">
        <v>6.1703908819690012</v>
      </c>
      <c r="Y13" s="17">
        <v>-4.0616690755595712</v>
      </c>
      <c r="Z13" s="17">
        <v>1.5591891907504207</v>
      </c>
    </row>
    <row r="14" spans="4:61" ht="25.5" customHeight="1">
      <c r="D14" s="16" t="s">
        <v>30</v>
      </c>
      <c r="E14" s="17">
        <v>-2.8571428570013047</v>
      </c>
      <c r="F14" s="17">
        <v>-1.4705882353253763</v>
      </c>
      <c r="G14" s="17">
        <v>-2.7985074628008144</v>
      </c>
      <c r="H14" s="17">
        <v>9.2130518234041503</v>
      </c>
      <c r="I14" s="17">
        <v>5.448154657265647</v>
      </c>
      <c r="J14" s="17">
        <v>10.000000000038533</v>
      </c>
      <c r="K14" s="17">
        <v>8.1818181819168991</v>
      </c>
      <c r="L14" s="17">
        <v>9.3837535013223459</v>
      </c>
      <c r="M14" s="17">
        <v>5.1216389244234106</v>
      </c>
      <c r="N14" s="17">
        <v>11.93666260663926</v>
      </c>
      <c r="O14" s="17">
        <v>5.1142546246118137</v>
      </c>
      <c r="P14" s="17">
        <v>8.5921325051567585</v>
      </c>
      <c r="Q14" s="17">
        <v>4.1944709246735989</v>
      </c>
      <c r="R14" s="17">
        <v>0.54894785001946556</v>
      </c>
      <c r="S14" s="17">
        <v>-6.2784349408608664</v>
      </c>
      <c r="T14" s="17">
        <v>-5.728155339846996</v>
      </c>
      <c r="U14" s="17">
        <v>6.2384433699435915</v>
      </c>
      <c r="V14" s="17">
        <v>0.16935327347549212</v>
      </c>
      <c r="W14" s="17">
        <v>2.2166506126869212</v>
      </c>
      <c r="X14" s="17">
        <v>7.2835878793375386</v>
      </c>
      <c r="Y14" s="17">
        <v>-5.1762038757541928</v>
      </c>
      <c r="Z14" s="17">
        <v>3.1885916347226484</v>
      </c>
    </row>
    <row r="15" spans="4:61" ht="25.5" customHeight="1">
      <c r="D15" s="16" t="s">
        <v>31</v>
      </c>
      <c r="E15" s="17">
        <v>1.225919439454537</v>
      </c>
      <c r="F15" s="17">
        <v>0.5190311419304372</v>
      </c>
      <c r="G15" s="17">
        <v>-2.9259896729933788</v>
      </c>
      <c r="H15" s="17">
        <v>8.3333333333674986</v>
      </c>
      <c r="I15" s="17">
        <v>3.7643207855391658</v>
      </c>
      <c r="J15" s="17">
        <v>6.9400630914584927</v>
      </c>
      <c r="K15" s="17">
        <v>9.5870206489750984</v>
      </c>
      <c r="L15" s="17">
        <v>9.9596231493895395</v>
      </c>
      <c r="M15" s="17">
        <v>8.567931456674561</v>
      </c>
      <c r="N15" s="17">
        <v>8.6809470122976684</v>
      </c>
      <c r="O15" s="17">
        <v>4.2531120332619299</v>
      </c>
      <c r="P15" s="17">
        <v>9.1542288556940576</v>
      </c>
      <c r="Q15" s="17">
        <v>5.3783044667688351</v>
      </c>
      <c r="R15" s="17">
        <v>2.1626297577080678</v>
      </c>
      <c r="S15" s="17">
        <v>-5.673158340347328</v>
      </c>
      <c r="T15" s="17">
        <v>-8.0789946140281685</v>
      </c>
      <c r="U15" s="17">
        <v>2.5856895432397442</v>
      </c>
      <c r="V15" s="17">
        <v>1.9530674006405402</v>
      </c>
      <c r="W15" s="17">
        <v>4.252221549560331</v>
      </c>
      <c r="X15" s="17">
        <v>8.3567501331370373</v>
      </c>
      <c r="Y15" s="17">
        <v>-6.8329288872722387</v>
      </c>
      <c r="Z15" s="17">
        <v>2.7035930527105734</v>
      </c>
    </row>
    <row r="16" spans="4:61" ht="25.5" customHeight="1">
      <c r="D16" s="16" t="s">
        <v>32</v>
      </c>
      <c r="E16" s="17">
        <v>-2.4096385541713117</v>
      </c>
      <c r="F16" s="17">
        <v>0</v>
      </c>
      <c r="G16" s="17">
        <v>-0.17636684298641958</v>
      </c>
      <c r="H16" s="17">
        <v>6.1837455830183075</v>
      </c>
      <c r="I16" s="17">
        <v>4.9916805324577762</v>
      </c>
      <c r="J16" s="17">
        <v>9.0332805070969968</v>
      </c>
      <c r="K16" s="17">
        <v>10.319767441791816</v>
      </c>
      <c r="L16" s="17">
        <v>5.1383399209498304</v>
      </c>
      <c r="M16" s="17">
        <v>8.5213032581918249</v>
      </c>
      <c r="N16" s="17">
        <v>9.9307159353533727</v>
      </c>
      <c r="O16" s="17">
        <v>6.7226890755343716</v>
      </c>
      <c r="P16" s="17">
        <v>8.3661417323315881</v>
      </c>
      <c r="Q16" s="17">
        <v>7.0844686648507071</v>
      </c>
      <c r="R16" s="17">
        <v>1.4418999151900147</v>
      </c>
      <c r="S16" s="17">
        <v>-7.775919732493497</v>
      </c>
      <c r="T16" s="17">
        <v>-3.8077969174273418</v>
      </c>
      <c r="U16" s="17">
        <v>5.9978173420793368</v>
      </c>
      <c r="V16" s="17">
        <v>4.5169743497886161</v>
      </c>
      <c r="W16" s="17">
        <v>3.1083979668644401</v>
      </c>
      <c r="X16" s="17">
        <v>3.5575044091158192</v>
      </c>
      <c r="Y16" s="17">
        <v>-4.2038798867442884</v>
      </c>
      <c r="Z16" s="17" t="s">
        <v>64</v>
      </c>
    </row>
    <row r="17" spans="4:26" ht="25.5" customHeight="1">
      <c r="D17" s="16" t="s">
        <v>33</v>
      </c>
      <c r="E17" s="17">
        <v>-2.7465667914988945</v>
      </c>
      <c r="F17" s="17">
        <v>-5.1347881900995374</v>
      </c>
      <c r="G17" s="17">
        <v>3.2476319351222749</v>
      </c>
      <c r="H17" s="17">
        <v>11.40235910877081</v>
      </c>
      <c r="I17" s="17">
        <v>4.9411764706311034</v>
      </c>
      <c r="J17" s="17">
        <v>5.7174887892664339</v>
      </c>
      <c r="K17" s="17">
        <v>9.4379639447863752</v>
      </c>
      <c r="L17" s="17">
        <v>3.7790697674425111</v>
      </c>
      <c r="M17" s="17">
        <v>9.2436974790097501</v>
      </c>
      <c r="N17" s="17">
        <v>10.256410256440663</v>
      </c>
      <c r="O17" s="17">
        <v>6.6666666665890162</v>
      </c>
      <c r="P17" s="17">
        <v>5.0872093023989651</v>
      </c>
      <c r="Q17" s="17">
        <v>3.8727524204754449</v>
      </c>
      <c r="R17" s="17">
        <v>0.26631158448280345</v>
      </c>
      <c r="S17" s="17">
        <v>-7.2377158034440221</v>
      </c>
      <c r="T17" s="17">
        <v>-4.8675733714546476</v>
      </c>
      <c r="U17" s="17">
        <v>3.9618304977956376</v>
      </c>
      <c r="V17" s="17">
        <v>0.67501353970360611</v>
      </c>
      <c r="W17" s="17">
        <v>2.6154480867437435</v>
      </c>
      <c r="X17" s="17">
        <v>1.268082868142506</v>
      </c>
      <c r="Y17" s="17">
        <v>-2.9451604127343933</v>
      </c>
      <c r="Z17" s="17" t="s">
        <v>64</v>
      </c>
    </row>
    <row r="18" spans="4:26" ht="36">
      <c r="D18" s="22" t="s">
        <v>58</v>
      </c>
      <c r="E18" s="23">
        <v>-1.572551822691437</v>
      </c>
      <c r="F18" s="23">
        <v>-0.69716775602342018</v>
      </c>
      <c r="G18" s="23">
        <v>-3.6858271171545276</v>
      </c>
      <c r="H18" s="23">
        <v>9.233105542896114</v>
      </c>
      <c r="I18" s="23">
        <v>4.8241345752809917</v>
      </c>
      <c r="J18" s="23">
        <v>6.2201591512063725</v>
      </c>
      <c r="K18" s="23">
        <v>9.6641278561677026</v>
      </c>
      <c r="L18" s="23">
        <v>9.1312763292449297</v>
      </c>
      <c r="M18" s="23">
        <v>5.8633281168663842</v>
      </c>
      <c r="N18" s="23">
        <v>10.89977333201746</v>
      </c>
      <c r="O18" s="23">
        <v>6.6560028436677188</v>
      </c>
      <c r="P18" s="23">
        <v>8.423596067359874</v>
      </c>
      <c r="Q18" s="23">
        <v>4.2649658034262572</v>
      </c>
      <c r="R18" s="23">
        <v>2.2258254716750026</v>
      </c>
      <c r="S18" s="23">
        <v>-4.3475126171586993</v>
      </c>
      <c r="T18" s="23">
        <v>-6.24104921986034</v>
      </c>
      <c r="U18" s="23">
        <v>2.0892898476404742</v>
      </c>
      <c r="V18" s="23">
        <v>2.3176799525784331</v>
      </c>
      <c r="W18" s="23">
        <v>1.8415716068719723</v>
      </c>
      <c r="X18" s="23">
        <v>1.1818181224892976</v>
      </c>
      <c r="Y18" s="23">
        <v>1.3972687333694944</v>
      </c>
      <c r="Z18" s="23" t="s">
        <v>64</v>
      </c>
    </row>
    <row r="19" spans="4:26" ht="25.5" customHeight="1"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0"/>
      <c r="Q19" s="21"/>
      <c r="R19" s="21"/>
      <c r="S19" s="21"/>
      <c r="T19" s="21"/>
      <c r="U19" s="21"/>
    </row>
    <row r="20" spans="4:26" ht="25.5" customHeight="1">
      <c r="D20" s="89" t="s">
        <v>34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</row>
    <row r="21" spans="4:26" ht="25.5" customHeight="1">
      <c r="D21" s="87" t="s">
        <v>0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</row>
    <row r="22" spans="4:26" ht="25.5" customHeight="1">
      <c r="D22" s="14"/>
      <c r="E22" s="15">
        <v>2001</v>
      </c>
      <c r="F22" s="15">
        <v>2002</v>
      </c>
      <c r="G22" s="15">
        <v>2003</v>
      </c>
      <c r="H22" s="15">
        <v>2004</v>
      </c>
      <c r="I22" s="15">
        <v>2005</v>
      </c>
      <c r="J22" s="15">
        <v>2006</v>
      </c>
      <c r="K22" s="15">
        <v>2007</v>
      </c>
      <c r="L22" s="15">
        <v>2008</v>
      </c>
      <c r="M22" s="15">
        <v>2009</v>
      </c>
      <c r="N22" s="15">
        <v>2010</v>
      </c>
      <c r="O22" s="15">
        <v>2011</v>
      </c>
      <c r="P22" s="15">
        <v>2012</v>
      </c>
      <c r="Q22" s="15">
        <v>2013</v>
      </c>
      <c r="R22" s="15">
        <v>2014</v>
      </c>
      <c r="S22" s="15">
        <v>2015</v>
      </c>
      <c r="T22" s="15">
        <v>2016</v>
      </c>
      <c r="U22" s="15">
        <v>2017</v>
      </c>
      <c r="V22" s="15">
        <v>2018</v>
      </c>
      <c r="W22" s="15">
        <v>2019</v>
      </c>
      <c r="X22" s="15">
        <v>2020</v>
      </c>
      <c r="Y22" s="15">
        <v>2021</v>
      </c>
      <c r="Z22" s="15">
        <v>2022</v>
      </c>
    </row>
    <row r="23" spans="4:26" ht="25.5" customHeight="1">
      <c r="D23" s="16" t="s">
        <v>22</v>
      </c>
      <c r="E23" s="17">
        <v>-7.9569892472301396</v>
      </c>
      <c r="F23" s="17">
        <v>4.6728971961433219</v>
      </c>
      <c r="G23" s="17">
        <v>-4.4642857141776959</v>
      </c>
      <c r="H23" s="17">
        <v>5.0233644858608706</v>
      </c>
      <c r="I23" s="17">
        <v>-1.1123470521885559</v>
      </c>
      <c r="J23" s="17">
        <v>-8.5489313835721887</v>
      </c>
      <c r="K23" s="17">
        <v>2.4600246001840853</v>
      </c>
      <c r="L23" s="17">
        <v>3.1212484994770584</v>
      </c>
      <c r="M23" s="17">
        <v>3.8416763678470245</v>
      </c>
      <c r="N23" s="17">
        <v>4.70852017934551</v>
      </c>
      <c r="O23" s="17">
        <v>6.3169164881469175</v>
      </c>
      <c r="P23" s="17">
        <v>-0.80563947629140875</v>
      </c>
      <c r="Q23" s="17">
        <v>9.1370558376349553</v>
      </c>
      <c r="R23" s="17">
        <v>6.8837209301565672</v>
      </c>
      <c r="S23" s="17">
        <v>-0.17406440379471588</v>
      </c>
      <c r="T23" s="17">
        <v>-13.775065387961693</v>
      </c>
      <c r="U23" s="17">
        <v>-5.9584637556473812</v>
      </c>
      <c r="V23" s="17">
        <v>-4.1302479174054607</v>
      </c>
      <c r="W23" s="17">
        <v>1.3860673071590224</v>
      </c>
      <c r="X23" s="17">
        <v>-0.60264317476207419</v>
      </c>
      <c r="Y23" s="17">
        <v>-7.7931198867230993</v>
      </c>
      <c r="Z23" s="17">
        <v>-6.9973125615305554</v>
      </c>
    </row>
    <row r="24" spans="4:26" ht="25.5" customHeight="1">
      <c r="D24" s="16" t="s">
        <v>23</v>
      </c>
      <c r="E24" s="17">
        <v>-12.197802197862584</v>
      </c>
      <c r="F24" s="17">
        <v>6.0075093868501295</v>
      </c>
      <c r="G24" s="17">
        <v>-6.2573789847061745</v>
      </c>
      <c r="H24" s="17">
        <v>5.9193954659141568</v>
      </c>
      <c r="I24" s="17">
        <v>-6.1831153387612918</v>
      </c>
      <c r="J24" s="17">
        <v>-6.7173637516430791</v>
      </c>
      <c r="K24" s="17">
        <v>5.1630434783392021</v>
      </c>
      <c r="L24" s="17">
        <v>7.3643410852269442</v>
      </c>
      <c r="M24" s="17">
        <v>0.72202166064576634</v>
      </c>
      <c r="N24" s="17">
        <v>4.8984468338569842</v>
      </c>
      <c r="O24" s="17">
        <v>8.314350797270297</v>
      </c>
      <c r="P24" s="17">
        <v>4.2060988433430424</v>
      </c>
      <c r="Q24" s="17">
        <v>-1.1099899091377541</v>
      </c>
      <c r="R24" s="17">
        <v>13.979591836736383</v>
      </c>
      <c r="S24" s="17">
        <v>-10.026857654410492</v>
      </c>
      <c r="T24" s="17">
        <v>-3.8805970150188607</v>
      </c>
      <c r="U24" s="17">
        <v>-8.5430517196205749</v>
      </c>
      <c r="V24" s="17">
        <v>-6.4367990656018392</v>
      </c>
      <c r="W24" s="17">
        <v>3.6272166129213135</v>
      </c>
      <c r="X24" s="17">
        <v>0.37096441435775507</v>
      </c>
      <c r="Y24" s="17">
        <v>-10.678444278937993</v>
      </c>
      <c r="Z24" s="17">
        <v>0.13572729372719472</v>
      </c>
    </row>
    <row r="25" spans="4:26" ht="25.5" customHeight="1">
      <c r="D25" s="16" t="s">
        <v>24</v>
      </c>
      <c r="E25" s="17">
        <v>-5.8635394456364232</v>
      </c>
      <c r="F25" s="17">
        <v>5.436013590002875</v>
      </c>
      <c r="G25" s="17">
        <v>-8.0558539204718667</v>
      </c>
      <c r="H25" s="17">
        <v>11.565420560679396</v>
      </c>
      <c r="I25" s="17">
        <v>-8.6910994764751841</v>
      </c>
      <c r="J25" s="17">
        <v>-9.4036697247691148</v>
      </c>
      <c r="K25" s="17">
        <v>6.9620253164706547</v>
      </c>
      <c r="L25" s="17">
        <v>5.3254437869552973</v>
      </c>
      <c r="M25" s="17">
        <v>4.4943820224939701</v>
      </c>
      <c r="N25" s="17">
        <v>6.6666666667168251</v>
      </c>
      <c r="O25" s="17">
        <v>2.620967741881941</v>
      </c>
      <c r="P25" s="17">
        <v>5.0098231828008544</v>
      </c>
      <c r="Q25" s="17">
        <v>3.5547240411029302</v>
      </c>
      <c r="R25" s="17">
        <v>4.155374887095431</v>
      </c>
      <c r="S25" s="17">
        <v>-2.0815264527207722</v>
      </c>
      <c r="T25" s="17">
        <v>-10.097431355229237</v>
      </c>
      <c r="U25" s="17">
        <v>-2.2277332416862916</v>
      </c>
      <c r="V25" s="17">
        <v>-4.8571796857559857</v>
      </c>
      <c r="W25" s="17">
        <v>-4.3156932964069306</v>
      </c>
      <c r="X25" s="17">
        <v>-9.8847178236181499</v>
      </c>
      <c r="Y25" s="17">
        <v>-1.4778647603570505</v>
      </c>
      <c r="Z25" s="17">
        <v>12.306579921444104</v>
      </c>
    </row>
    <row r="26" spans="4:26" ht="25.5" customHeight="1">
      <c r="D26" s="16" t="s">
        <v>25</v>
      </c>
      <c r="E26" s="17">
        <v>-6.5310492505416313</v>
      </c>
      <c r="F26" s="17">
        <v>4.6964490262763503</v>
      </c>
      <c r="G26" s="17">
        <v>-6.564551422288778</v>
      </c>
      <c r="H26" s="17">
        <v>9.133489461449118</v>
      </c>
      <c r="I26" s="17">
        <v>-9.8712446352189005</v>
      </c>
      <c r="J26" s="17">
        <v>-10.833333333319462</v>
      </c>
      <c r="K26" s="17">
        <v>6.8090787716567513</v>
      </c>
      <c r="L26" s="17">
        <v>8.3750000000037961</v>
      </c>
      <c r="M26" s="17">
        <v>3.5755478662309104</v>
      </c>
      <c r="N26" s="17">
        <v>5.1224944320857224</v>
      </c>
      <c r="O26" s="17">
        <v>1.4830508474079185</v>
      </c>
      <c r="P26" s="17">
        <v>6.1586638831384155</v>
      </c>
      <c r="Q26" s="17">
        <v>8.357915437551755</v>
      </c>
      <c r="R26" s="17">
        <v>1.6333938293918937</v>
      </c>
      <c r="S26" s="17">
        <v>-2.0535714286294193</v>
      </c>
      <c r="T26" s="17">
        <v>-10.57429352782151</v>
      </c>
      <c r="U26" s="17">
        <v>-4.2419432918975541</v>
      </c>
      <c r="V26" s="17">
        <v>-1.0440286063324478</v>
      </c>
      <c r="W26" s="17">
        <v>-2.9650734254190403</v>
      </c>
      <c r="X26" s="17">
        <v>-25.30081033636532</v>
      </c>
      <c r="Y26" s="17">
        <v>19.308574845162994</v>
      </c>
      <c r="Z26" s="17">
        <v>9.7919439577210277</v>
      </c>
    </row>
    <row r="27" spans="4:26" ht="25.5" customHeight="1">
      <c r="D27" s="16" t="s">
        <v>26</v>
      </c>
      <c r="E27" s="17">
        <v>-2.4811218985432149</v>
      </c>
      <c r="F27" s="17">
        <v>1.9911504424667381</v>
      </c>
      <c r="G27" s="17">
        <v>-2.1691973970355161</v>
      </c>
      <c r="H27" s="17">
        <v>4.1019955654338469</v>
      </c>
      <c r="I27" s="17">
        <v>-7.0287539935753429</v>
      </c>
      <c r="J27" s="17">
        <v>-11.683848797321982</v>
      </c>
      <c r="K27" s="17">
        <v>5.7068741894393815</v>
      </c>
      <c r="L27" s="17">
        <v>12.88343558275451</v>
      </c>
      <c r="M27" s="17">
        <v>1.8478260870324226</v>
      </c>
      <c r="N27" s="17">
        <v>5.9765208110255319</v>
      </c>
      <c r="O27" s="17">
        <v>-2.2155085598307589</v>
      </c>
      <c r="P27" s="17">
        <v>7.2090628218328012</v>
      </c>
      <c r="Q27" s="17">
        <v>9.0297790585842641</v>
      </c>
      <c r="R27" s="17">
        <v>2.1145374449223153</v>
      </c>
      <c r="S27" s="17">
        <v>-4.4003451250842485</v>
      </c>
      <c r="T27" s="17">
        <v>-10.830324909791733</v>
      </c>
      <c r="U27" s="17">
        <v>-0.36313573855344394</v>
      </c>
      <c r="V27" s="17">
        <v>-7.8129189236005754</v>
      </c>
      <c r="W27" s="17">
        <v>1.6716412390724411</v>
      </c>
      <c r="X27" s="17">
        <v>-21.577762158786385</v>
      </c>
      <c r="Y27" s="17">
        <v>19.593868291404661</v>
      </c>
      <c r="Z27" s="17">
        <v>7.1511534690835488</v>
      </c>
    </row>
    <row r="28" spans="4:26" ht="25.5" customHeight="1">
      <c r="D28" s="16" t="s">
        <v>27</v>
      </c>
      <c r="E28" s="17">
        <v>-3.0270270270525201</v>
      </c>
      <c r="F28" s="17">
        <v>-2.1181716834213771</v>
      </c>
      <c r="G28" s="17">
        <v>-1.2528473803596674</v>
      </c>
      <c r="H28" s="17">
        <v>7.8431372549494283</v>
      </c>
      <c r="I28" s="17">
        <v>-6.3101604278539059</v>
      </c>
      <c r="J28" s="17">
        <v>-12.67123287677795</v>
      </c>
      <c r="K28" s="17">
        <v>5.8823529413019715</v>
      </c>
      <c r="L28" s="17">
        <v>12.469135802349363</v>
      </c>
      <c r="M28" s="17">
        <v>-1.2074643248693451</v>
      </c>
      <c r="N28" s="17">
        <v>5.8888888889447211</v>
      </c>
      <c r="O28" s="17">
        <v>1.2591815319970001</v>
      </c>
      <c r="P28" s="17">
        <v>6.8393782383034285</v>
      </c>
      <c r="Q28" s="17">
        <v>8.1474296798793802</v>
      </c>
      <c r="R28" s="17">
        <v>-2.6905829596281183</v>
      </c>
      <c r="S28" s="17">
        <v>-0.7373271889005828</v>
      </c>
      <c r="T28" s="17">
        <v>-9.0064995357347684</v>
      </c>
      <c r="U28" s="17">
        <v>0.13628655347335261</v>
      </c>
      <c r="V28" s="17">
        <v>-11.57720302045594</v>
      </c>
      <c r="W28" s="17">
        <v>4.3846601508761296</v>
      </c>
      <c r="X28" s="17">
        <v>-16.184142377393187</v>
      </c>
      <c r="Y28" s="17">
        <v>11.818421582623362</v>
      </c>
      <c r="Z28" s="17">
        <v>8.0184549382300574</v>
      </c>
    </row>
    <row r="29" spans="4:26" ht="25.5" customHeight="1">
      <c r="D29" s="16" t="s">
        <v>28</v>
      </c>
      <c r="E29" s="17">
        <v>-2.1482277122093163</v>
      </c>
      <c r="F29" s="17">
        <v>7.2447859496000078</v>
      </c>
      <c r="G29" s="17">
        <v>-1.9447287615437792</v>
      </c>
      <c r="H29" s="17">
        <v>3.3402922755159326</v>
      </c>
      <c r="I29" s="17">
        <v>-10.101010101001762</v>
      </c>
      <c r="J29" s="17">
        <v>-10.112359550513228</v>
      </c>
      <c r="K29" s="17">
        <v>4.7499999999260467</v>
      </c>
      <c r="L29" s="17">
        <v>15.274463007181826</v>
      </c>
      <c r="M29" s="17">
        <v>-3.9337474119490845</v>
      </c>
      <c r="N29" s="17">
        <v>7.7586206896129273</v>
      </c>
      <c r="O29" s="17">
        <v>0.70000000003533902</v>
      </c>
      <c r="P29" s="17">
        <v>7.7457795431557619</v>
      </c>
      <c r="Q29" s="17">
        <v>7.7419354839395993</v>
      </c>
      <c r="R29" s="17">
        <v>-0.34217279729391592</v>
      </c>
      <c r="S29" s="17">
        <v>-4.2918454936060506</v>
      </c>
      <c r="T29" s="17">
        <v>-9.9551569506240671</v>
      </c>
      <c r="U29" s="17">
        <v>-0.93537818215400081</v>
      </c>
      <c r="V29" s="17">
        <v>-8.7499907514211657</v>
      </c>
      <c r="W29" s="17">
        <v>5.017210900199065</v>
      </c>
      <c r="X29" s="17">
        <v>-10.626625385605259</v>
      </c>
      <c r="Y29" s="17">
        <v>6.662998653198704</v>
      </c>
      <c r="Z29" s="17">
        <v>17.433459847360822</v>
      </c>
    </row>
    <row r="30" spans="4:26" ht="25.5" customHeight="1">
      <c r="D30" s="16" t="s">
        <v>29</v>
      </c>
      <c r="E30" s="17">
        <v>3.828828828852493</v>
      </c>
      <c r="F30" s="17">
        <v>10.629067245145363</v>
      </c>
      <c r="G30" s="17">
        <v>-8.529411764771444</v>
      </c>
      <c r="H30" s="17">
        <v>1.6077170417926112</v>
      </c>
      <c r="I30" s="17">
        <v>-6.2236286919115091</v>
      </c>
      <c r="J30" s="17">
        <v>-6.2992125984768332</v>
      </c>
      <c r="K30" s="17">
        <v>4.0816326530869196</v>
      </c>
      <c r="L30" s="17">
        <v>11.764705882289682</v>
      </c>
      <c r="M30" s="17">
        <v>-4.4375644993824519</v>
      </c>
      <c r="N30" s="17">
        <v>9.2872570193418991</v>
      </c>
      <c r="O30" s="17">
        <v>1.6798418973016371</v>
      </c>
      <c r="P30" s="17">
        <v>9.9125364430925345</v>
      </c>
      <c r="Q30" s="17">
        <v>5.3934571176016188</v>
      </c>
      <c r="R30" s="17">
        <v>0.41946308721352299</v>
      </c>
      <c r="S30" s="17">
        <v>-7.1010860484523537</v>
      </c>
      <c r="T30" s="17">
        <v>-9.6223021581913422</v>
      </c>
      <c r="U30" s="17">
        <v>-2.8968942090110139</v>
      </c>
      <c r="V30" s="17">
        <v>-1.899526470043178</v>
      </c>
      <c r="W30" s="17">
        <v>-2.7903858267678605</v>
      </c>
      <c r="X30" s="17">
        <v>-9.0460828756096507</v>
      </c>
      <c r="Y30" s="17">
        <v>0.39545517533923213</v>
      </c>
      <c r="Z30" s="17">
        <v>30.306101983754054</v>
      </c>
    </row>
    <row r="31" spans="4:26" ht="25.5" customHeight="1">
      <c r="D31" s="16" t="s">
        <v>30</v>
      </c>
      <c r="E31" s="17">
        <v>0.68337129840214672</v>
      </c>
      <c r="F31" s="17">
        <v>10.972850678723933</v>
      </c>
      <c r="G31" s="17">
        <v>-7.8491335371300046</v>
      </c>
      <c r="H31" s="17">
        <v>4.0929203540024162</v>
      </c>
      <c r="I31" s="17">
        <v>-7.4388947927719435</v>
      </c>
      <c r="J31" s="17">
        <v>-6.6590126291678819</v>
      </c>
      <c r="K31" s="17">
        <v>3.6900369003478373</v>
      </c>
      <c r="L31" s="17">
        <v>13.048635824456545</v>
      </c>
      <c r="M31" s="17">
        <v>-3.7775445961133469</v>
      </c>
      <c r="N31" s="17">
        <v>10.468920392662827</v>
      </c>
      <c r="O31" s="17">
        <v>-1.2833168805842843</v>
      </c>
      <c r="P31" s="17">
        <v>11.300000000020649</v>
      </c>
      <c r="Q31" s="17">
        <v>4.2228212040009927</v>
      </c>
      <c r="R31" s="17">
        <v>2.9310344826749324</v>
      </c>
      <c r="S31" s="17">
        <v>-8.4589614739630008</v>
      </c>
      <c r="T31" s="17">
        <v>-8.6916742909640234</v>
      </c>
      <c r="U31" s="17">
        <v>-4.0509341921822539</v>
      </c>
      <c r="V31" s="17">
        <v>-4.5140536424198352</v>
      </c>
      <c r="W31" s="17">
        <v>-0.52707173012419561</v>
      </c>
      <c r="X31" s="17">
        <v>-5.3488961502858761</v>
      </c>
      <c r="Y31" s="17">
        <v>-4.1889967336043554</v>
      </c>
      <c r="Z31" s="17">
        <v>34.707348467503294</v>
      </c>
    </row>
    <row r="32" spans="4:26" ht="25.5" customHeight="1">
      <c r="D32" s="16" t="s">
        <v>31</v>
      </c>
      <c r="E32" s="17">
        <v>0.88593576960909193</v>
      </c>
      <c r="F32" s="17">
        <v>9.1108671789668314</v>
      </c>
      <c r="G32" s="17">
        <v>-4.3259557344235482</v>
      </c>
      <c r="H32" s="17">
        <v>1.2618296529906425</v>
      </c>
      <c r="I32" s="17">
        <v>-8.9304257527720754</v>
      </c>
      <c r="J32" s="17">
        <v>-5.7012542759964706</v>
      </c>
      <c r="K32" s="17">
        <v>5.804111245435517</v>
      </c>
      <c r="L32" s="17">
        <v>10.971428571508213</v>
      </c>
      <c r="M32" s="17">
        <v>1.2358393408787638</v>
      </c>
      <c r="N32" s="17">
        <v>5.1881993895948719</v>
      </c>
      <c r="O32" s="17">
        <v>-0.58027079303368811</v>
      </c>
      <c r="P32" s="17">
        <v>11.478599221766949</v>
      </c>
      <c r="Q32" s="17">
        <v>6.6317626527052198</v>
      </c>
      <c r="R32" s="17">
        <v>2.2094926350133104</v>
      </c>
      <c r="S32" s="17">
        <v>-11.369095276195484</v>
      </c>
      <c r="T32" s="17">
        <v>-10.027100270949907</v>
      </c>
      <c r="U32" s="17">
        <v>-0.9485729316994207</v>
      </c>
      <c r="V32" s="17">
        <v>-5.255106405956667</v>
      </c>
      <c r="W32" s="17">
        <v>2.9373866908164681</v>
      </c>
      <c r="X32" s="17">
        <v>-5.0278220840011434</v>
      </c>
      <c r="Y32" s="17">
        <v>-7.6281256052142421</v>
      </c>
      <c r="Z32" s="17">
        <v>34.213060371687185</v>
      </c>
    </row>
    <row r="33" spans="4:26" ht="25.5" customHeight="1">
      <c r="D33" s="16" t="s">
        <v>32</v>
      </c>
      <c r="E33" s="17">
        <v>2.2144522144854628</v>
      </c>
      <c r="F33" s="17">
        <v>4.332953249645688</v>
      </c>
      <c r="G33" s="17">
        <v>0.76502732244292382</v>
      </c>
      <c r="H33" s="17">
        <v>0</v>
      </c>
      <c r="I33" s="17">
        <v>-8.5683297179995339</v>
      </c>
      <c r="J33" s="17">
        <v>-3.0842230131237658</v>
      </c>
      <c r="K33" s="17">
        <v>6.4871481028794697</v>
      </c>
      <c r="L33" s="17">
        <v>5.1724137930757141</v>
      </c>
      <c r="M33" s="17">
        <v>3.0601092896443527</v>
      </c>
      <c r="N33" s="17">
        <v>6.2566277837180495</v>
      </c>
      <c r="O33" s="17">
        <v>1.0978043911723967</v>
      </c>
      <c r="P33" s="17">
        <v>7.50246791707605</v>
      </c>
      <c r="Q33" s="17">
        <v>8.9072543617878317</v>
      </c>
      <c r="R33" s="17">
        <v>8.4317032072811493E-2</v>
      </c>
      <c r="S33" s="17">
        <v>-12.047177759054872</v>
      </c>
      <c r="T33" s="17">
        <v>-7.8544061302615598</v>
      </c>
      <c r="U33" s="17">
        <v>-2.4753760901004229</v>
      </c>
      <c r="V33" s="17">
        <v>-2.8350177230288098</v>
      </c>
      <c r="W33" s="17">
        <v>0.98892639932781634</v>
      </c>
      <c r="X33" s="17">
        <v>-6.554945210062546</v>
      </c>
      <c r="Y33" s="17">
        <v>-6.975350628121479</v>
      </c>
      <c r="Z33" s="17" t="s">
        <v>64</v>
      </c>
    </row>
    <row r="34" spans="4:26" ht="25.5" customHeight="1">
      <c r="D34" s="16" t="s">
        <v>33</v>
      </c>
      <c r="E34" s="17">
        <v>-0.22099447509413839</v>
      </c>
      <c r="F34" s="17">
        <v>4.9833887042932012</v>
      </c>
      <c r="G34" s="17">
        <v>-0.42194092818598206</v>
      </c>
      <c r="H34" s="17">
        <v>3.0720338982462181</v>
      </c>
      <c r="I34" s="17">
        <v>-7.297019527277337</v>
      </c>
      <c r="J34" s="17">
        <v>-4.5454545453899158</v>
      </c>
      <c r="K34" s="17">
        <v>3.2520325203527101</v>
      </c>
      <c r="L34" s="17">
        <v>6.2992125983456937</v>
      </c>
      <c r="M34" s="17">
        <v>5.5026455026594645</v>
      </c>
      <c r="N34" s="17">
        <v>6.4192577733263922</v>
      </c>
      <c r="O34" s="17">
        <v>0.37700282755592784</v>
      </c>
      <c r="P34" s="17">
        <v>5.6338028168705812</v>
      </c>
      <c r="Q34" s="17">
        <v>5.8666666666362666</v>
      </c>
      <c r="R34" s="17">
        <v>2.0151133502139817</v>
      </c>
      <c r="S34" s="17">
        <v>-9.7942386831351698</v>
      </c>
      <c r="T34" s="17">
        <v>-5.4744525548198419</v>
      </c>
      <c r="U34" s="17">
        <v>-7.0085608754331563</v>
      </c>
      <c r="V34" s="17">
        <v>0.13238037539398118</v>
      </c>
      <c r="W34" s="17">
        <v>-0.95405122958626132</v>
      </c>
      <c r="X34" s="17">
        <v>-6.4541404308612655</v>
      </c>
      <c r="Y34" s="17">
        <v>-6.1707303151594122</v>
      </c>
      <c r="Z34" s="17" t="s">
        <v>64</v>
      </c>
    </row>
    <row r="35" spans="4:26" ht="36">
      <c r="D35" s="22" t="s">
        <v>58</v>
      </c>
      <c r="E35" s="23">
        <v>-2.8095543149989632</v>
      </c>
      <c r="F35" s="23">
        <v>5.6779661016869376</v>
      </c>
      <c r="G35" s="23">
        <v>-4.2947518488663743</v>
      </c>
      <c r="H35" s="23">
        <v>4.6271296899554448</v>
      </c>
      <c r="I35" s="23">
        <v>-7.3589606691373373</v>
      </c>
      <c r="J35" s="23">
        <v>-8.029968302776691</v>
      </c>
      <c r="K35" s="23">
        <v>5.0548302872205797</v>
      </c>
      <c r="L35" s="23">
        <v>9.3249826026256208</v>
      </c>
      <c r="M35" s="23">
        <v>0.8274984086773518</v>
      </c>
      <c r="N35" s="23">
        <v>6.5656565656494026</v>
      </c>
      <c r="O35" s="23">
        <v>1.5402843601879823</v>
      </c>
      <c r="P35" s="23">
        <v>6.8761460243399686</v>
      </c>
      <c r="Q35" s="23">
        <v>6.3245730328374883</v>
      </c>
      <c r="R35" s="23">
        <v>2.6111192606635525</v>
      </c>
      <c r="S35" s="23">
        <v>-6.1472480342999898</v>
      </c>
      <c r="T35" s="23">
        <v>-9.2155369383157932</v>
      </c>
      <c r="U35" s="23">
        <v>-3.2947576943597068</v>
      </c>
      <c r="V35" s="23">
        <v>-4.9428140756678669</v>
      </c>
      <c r="W35" s="23">
        <v>0.62530325936631659</v>
      </c>
      <c r="X35" s="23">
        <v>-9.7041516084579342</v>
      </c>
      <c r="Y35" s="23">
        <v>0.27030051598631033</v>
      </c>
      <c r="Z35" s="23" t="s">
        <v>64</v>
      </c>
    </row>
    <row r="36" spans="4:26" ht="25.5" customHeight="1"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20"/>
      <c r="Q36" s="21"/>
      <c r="R36" s="21"/>
      <c r="S36" s="21"/>
      <c r="T36" s="21"/>
      <c r="U36" s="21"/>
    </row>
    <row r="37" spans="4:26" ht="25.5" customHeight="1">
      <c r="D37" s="88" t="s">
        <v>35</v>
      </c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</row>
    <row r="38" spans="4:26" ht="25.5" customHeight="1">
      <c r="D38" s="87" t="s">
        <v>0</v>
      </c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</row>
    <row r="39" spans="4:26" ht="25.5" customHeight="1">
      <c r="D39" s="14"/>
      <c r="E39" s="15">
        <v>2001</v>
      </c>
      <c r="F39" s="15">
        <v>2002</v>
      </c>
      <c r="G39" s="15">
        <v>2003</v>
      </c>
      <c r="H39" s="15">
        <v>2004</v>
      </c>
      <c r="I39" s="15">
        <v>2005</v>
      </c>
      <c r="J39" s="15">
        <v>2006</v>
      </c>
      <c r="K39" s="15">
        <v>2007</v>
      </c>
      <c r="L39" s="15">
        <v>2008</v>
      </c>
      <c r="M39" s="15">
        <v>2009</v>
      </c>
      <c r="N39" s="15">
        <v>2010</v>
      </c>
      <c r="O39" s="15">
        <v>2011</v>
      </c>
      <c r="P39" s="15">
        <v>2012</v>
      </c>
      <c r="Q39" s="15">
        <v>2013</v>
      </c>
      <c r="R39" s="15">
        <v>2014</v>
      </c>
      <c r="S39" s="15">
        <v>2015</v>
      </c>
      <c r="T39" s="15">
        <v>2016</v>
      </c>
      <c r="U39" s="15">
        <v>2017</v>
      </c>
      <c r="V39" s="15">
        <v>2018</v>
      </c>
      <c r="W39" s="15">
        <v>2019</v>
      </c>
      <c r="X39" s="15">
        <v>2020</v>
      </c>
      <c r="Y39" s="15">
        <v>2021</v>
      </c>
      <c r="Z39" s="15">
        <v>2022</v>
      </c>
    </row>
    <row r="40" spans="4:26" ht="25.5" customHeight="1">
      <c r="D40" s="16" t="s">
        <v>22</v>
      </c>
      <c r="E40" s="17">
        <v>3.2894736843086747</v>
      </c>
      <c r="F40" s="17">
        <v>-1.1146496816411111</v>
      </c>
      <c r="G40" s="17">
        <v>-5.3140096617338202</v>
      </c>
      <c r="H40" s="17">
        <v>3.2312925170336904</v>
      </c>
      <c r="I40" s="17">
        <v>6.2602965402283939</v>
      </c>
      <c r="J40" s="17">
        <v>4.8062015505055067</v>
      </c>
      <c r="K40" s="17">
        <v>4.8816568046342379</v>
      </c>
      <c r="L40" s="17">
        <v>8.4626234133521105</v>
      </c>
      <c r="M40" s="17">
        <v>7.0221066318867598</v>
      </c>
      <c r="N40" s="17">
        <v>10.206561360961985</v>
      </c>
      <c r="O40" s="17">
        <v>4.1896361630872292</v>
      </c>
      <c r="P40" s="17">
        <v>8.4656084656247632</v>
      </c>
      <c r="Q40" s="17">
        <v>3.317073170710283</v>
      </c>
      <c r="R40" s="17">
        <v>5.5712936733009366</v>
      </c>
      <c r="S40" s="17">
        <v>0.17889087654057167</v>
      </c>
      <c r="T40" s="17">
        <v>-5.8035714285205486</v>
      </c>
      <c r="U40" s="17">
        <v>0.2890718937518244</v>
      </c>
      <c r="V40" s="17">
        <v>3.1184734323171925</v>
      </c>
      <c r="W40" s="17">
        <v>2.2722168977192148</v>
      </c>
      <c r="X40" s="17">
        <v>-2.7437826347609162</v>
      </c>
      <c r="Y40" s="17">
        <v>1.2548043117854846</v>
      </c>
      <c r="Z40" s="17">
        <v>-0.96792370688789653</v>
      </c>
    </row>
    <row r="41" spans="4:26" ht="25.5" customHeight="1">
      <c r="D41" s="16" t="s">
        <v>23</v>
      </c>
      <c r="E41" s="17">
        <v>0.66225165553706056</v>
      </c>
      <c r="F41" s="17">
        <v>-2.6315789473732809</v>
      </c>
      <c r="G41" s="17">
        <v>-4.3918918918529055</v>
      </c>
      <c r="H41" s="17">
        <v>4.7703180212332219</v>
      </c>
      <c r="I41" s="17">
        <v>1.0118043845340763</v>
      </c>
      <c r="J41" s="17">
        <v>7.3455759598448855</v>
      </c>
      <c r="K41" s="17">
        <v>6.9984447900355296</v>
      </c>
      <c r="L41" s="17">
        <v>8.2848837210047535</v>
      </c>
      <c r="M41" s="17">
        <v>5.7718120804108208</v>
      </c>
      <c r="N41" s="17">
        <v>11.548223350296215</v>
      </c>
      <c r="O41" s="17">
        <v>2.6166097838020708</v>
      </c>
      <c r="P41" s="17">
        <v>13.303769401359267</v>
      </c>
      <c r="Q41" s="17">
        <v>-2.0547945205381946</v>
      </c>
      <c r="R41" s="17">
        <v>5.494505494473545</v>
      </c>
      <c r="S41" s="17">
        <v>-1.7992424241534466</v>
      </c>
      <c r="T41" s="17">
        <v>-1.3500482160363481</v>
      </c>
      <c r="U41" s="17">
        <v>-0.70022269769024481</v>
      </c>
      <c r="V41" s="17">
        <v>1.9602776119878706</v>
      </c>
      <c r="W41" s="17">
        <v>1.3394703916432826</v>
      </c>
      <c r="X41" s="17">
        <v>3.9858627850986039</v>
      </c>
      <c r="Y41" s="17">
        <v>-4.5615382560196593</v>
      </c>
      <c r="Z41" s="17">
        <v>2.0158342407271768</v>
      </c>
    </row>
    <row r="42" spans="4:26" ht="25.5" customHeight="1">
      <c r="D42" s="16" t="s">
        <v>24</v>
      </c>
      <c r="E42" s="17">
        <v>4.8361934476776725</v>
      </c>
      <c r="F42" s="17">
        <v>3.2738095238566522</v>
      </c>
      <c r="G42" s="17">
        <v>-13.256484149952641</v>
      </c>
      <c r="H42" s="17">
        <v>3.8205980067696821</v>
      </c>
      <c r="I42" s="17">
        <v>9.7599999999885121</v>
      </c>
      <c r="J42" s="17">
        <v>3.4985422740567707</v>
      </c>
      <c r="K42" s="17">
        <v>9.4366197183407117</v>
      </c>
      <c r="L42" s="17">
        <v>8.4942084941801212</v>
      </c>
      <c r="M42" s="17">
        <v>-0.2372479241805614</v>
      </c>
      <c r="N42" s="17">
        <v>15.457788347205859</v>
      </c>
      <c r="O42" s="17">
        <v>1.4418125643985924</v>
      </c>
      <c r="P42" s="17">
        <v>12.385786802024912</v>
      </c>
      <c r="Q42" s="17">
        <v>4.0650406504015635</v>
      </c>
      <c r="R42" s="17">
        <v>-2.7777777777831636</v>
      </c>
      <c r="S42" s="17">
        <v>-2.410714285631621</v>
      </c>
      <c r="T42" s="17">
        <v>-1.1893870083252267</v>
      </c>
      <c r="U42" s="17">
        <v>-7.0188676155992669</v>
      </c>
      <c r="V42" s="17">
        <v>15.401344320452214</v>
      </c>
      <c r="W42" s="17">
        <v>-5.8095938498669453</v>
      </c>
      <c r="X42" s="17">
        <v>10.983331163364983</v>
      </c>
      <c r="Y42" s="17">
        <v>-3.8766670103040246</v>
      </c>
      <c r="Z42" s="17">
        <v>-3.3601020833740058</v>
      </c>
    </row>
    <row r="43" spans="4:26" ht="25.5" customHeight="1">
      <c r="D43" s="16" t="s">
        <v>25</v>
      </c>
      <c r="E43" s="17">
        <v>0.61255742734573904</v>
      </c>
      <c r="F43" s="17">
        <v>-6.2404870624754523</v>
      </c>
      <c r="G43" s="17">
        <v>-0.97402597407318936</v>
      </c>
      <c r="H43" s="17">
        <v>6.7213114754941072</v>
      </c>
      <c r="I43" s="17">
        <v>-1.228878648235332</v>
      </c>
      <c r="J43" s="17">
        <v>14.152410575471031</v>
      </c>
      <c r="K43" s="17">
        <v>4.0871934603806892</v>
      </c>
      <c r="L43" s="17">
        <v>0.52356020949853033</v>
      </c>
      <c r="M43" s="17">
        <v>14.192708333335812</v>
      </c>
      <c r="N43" s="17">
        <v>5.4732041049109448</v>
      </c>
      <c r="O43" s="17">
        <v>10.486486486425095</v>
      </c>
      <c r="P43" s="17">
        <v>3.6203522504824948</v>
      </c>
      <c r="Q43" s="17">
        <v>-5.3824362605678129</v>
      </c>
      <c r="R43" s="17">
        <v>10.079840319361377</v>
      </c>
      <c r="S43" s="17">
        <v>-1.9945602901460302</v>
      </c>
      <c r="T43" s="17">
        <v>-4.6253469009994497</v>
      </c>
      <c r="U43" s="17">
        <v>3.0311030205700806</v>
      </c>
      <c r="V43" s="17">
        <v>8.6451949227916991E-2</v>
      </c>
      <c r="W43" s="17">
        <v>1.5072307115234107</v>
      </c>
      <c r="X43" s="17">
        <v>4.665722293398189</v>
      </c>
      <c r="Y43" s="17">
        <v>-1.7235104112474309</v>
      </c>
      <c r="Z43" s="17">
        <v>4.0536706122344501</v>
      </c>
    </row>
    <row r="44" spans="4:26" ht="25.5" customHeight="1">
      <c r="D44" s="16" t="s">
        <v>26</v>
      </c>
      <c r="E44" s="17">
        <v>0.31999999995555584</v>
      </c>
      <c r="F44" s="17">
        <v>3.3492822966336044</v>
      </c>
      <c r="G44" s="17">
        <v>-6.6358024691688611</v>
      </c>
      <c r="H44" s="17">
        <v>4.9586776860070181</v>
      </c>
      <c r="I44" s="17">
        <v>1.2598425196869822</v>
      </c>
      <c r="J44" s="17">
        <v>7.3094867806612118</v>
      </c>
      <c r="K44" s="17">
        <v>8.260869565295037</v>
      </c>
      <c r="L44" s="17">
        <v>8.4337349397138883</v>
      </c>
      <c r="M44" s="17">
        <v>6.6666666667127394</v>
      </c>
      <c r="N44" s="17">
        <v>8.2175925925546345</v>
      </c>
      <c r="O44" s="17">
        <v>1.9251336898127969</v>
      </c>
      <c r="P44" s="17">
        <v>8.8142707241049667</v>
      </c>
      <c r="Q44" s="17">
        <v>2.6036644164949552</v>
      </c>
      <c r="R44" s="17">
        <v>2.7255639098722639</v>
      </c>
      <c r="S44" s="17">
        <v>-2.0128087831935426</v>
      </c>
      <c r="T44" s="17">
        <v>-5.5088702147735535</v>
      </c>
      <c r="U44" s="17">
        <v>4.5615597650727757E-2</v>
      </c>
      <c r="V44" s="17">
        <v>8.0042202834031748</v>
      </c>
      <c r="W44" s="17">
        <v>-1.1429574870199466</v>
      </c>
      <c r="X44" s="17">
        <v>9.3243597628481787</v>
      </c>
      <c r="Y44" s="17">
        <v>-4.253599170526412</v>
      </c>
      <c r="Z44" s="17">
        <v>-0.46056314734116421</v>
      </c>
    </row>
    <row r="45" spans="4:26" ht="25.5" customHeight="1">
      <c r="D45" s="16" t="s">
        <v>27</v>
      </c>
      <c r="E45" s="17">
        <v>0.48000000002292875</v>
      </c>
      <c r="F45" s="17">
        <v>-1.9108280255685894</v>
      </c>
      <c r="G45" s="17">
        <v>-8.6038961038890083</v>
      </c>
      <c r="H45" s="17">
        <v>8.8809946713689136</v>
      </c>
      <c r="I45" s="17">
        <v>3.4257748776350905</v>
      </c>
      <c r="J45" s="17">
        <v>8.5173501577916699</v>
      </c>
      <c r="K45" s="17">
        <v>8.2848837210047535</v>
      </c>
      <c r="L45" s="17">
        <v>1.4765100669839493</v>
      </c>
      <c r="M45" s="17">
        <v>8.2010582011134758</v>
      </c>
      <c r="N45" s="17">
        <v>11.858190709118087</v>
      </c>
      <c r="O45" s="17">
        <v>2.7322404370849096</v>
      </c>
      <c r="P45" s="17">
        <v>11.170212766022081</v>
      </c>
      <c r="Q45" s="17">
        <v>-0.76555023923536858</v>
      </c>
      <c r="R45" s="17">
        <v>0.77145612343390013</v>
      </c>
      <c r="S45" s="17">
        <v>-2.6794258373773805</v>
      </c>
      <c r="T45" s="17">
        <v>-1.6715830874464488</v>
      </c>
      <c r="U45" s="17">
        <v>0.84126597807512304</v>
      </c>
      <c r="V45" s="17">
        <v>4.043489659182109</v>
      </c>
      <c r="W45" s="17">
        <v>0.75838279389583985</v>
      </c>
      <c r="X45" s="17">
        <v>6.4508565985368138</v>
      </c>
      <c r="Y45" s="17">
        <v>-3.0227331976392935</v>
      </c>
      <c r="Z45" s="17">
        <v>2.2362664183479097</v>
      </c>
    </row>
    <row r="46" spans="4:26" ht="25.5" customHeight="1">
      <c r="D46" s="16" t="s">
        <v>28</v>
      </c>
      <c r="E46" s="17">
        <v>-3.0864197530053317</v>
      </c>
      <c r="F46" s="17">
        <v>0</v>
      </c>
      <c r="G46" s="17">
        <v>-5.4140127389920796</v>
      </c>
      <c r="H46" s="17">
        <v>10.269360269360895</v>
      </c>
      <c r="I46" s="17">
        <v>3.3587786260048436</v>
      </c>
      <c r="J46" s="17">
        <v>5.0221565730846685</v>
      </c>
      <c r="K46" s="17">
        <v>4.7819971871889466</v>
      </c>
      <c r="L46" s="17">
        <v>5.3691275166332764</v>
      </c>
      <c r="M46" s="17">
        <v>10.06369426762841</v>
      </c>
      <c r="N46" s="17">
        <v>11.111111111125505</v>
      </c>
      <c r="O46" s="17">
        <v>4.5833333332803372</v>
      </c>
      <c r="P46" s="17">
        <v>4.8804780876994025</v>
      </c>
      <c r="Q46" s="17">
        <v>2.7540360873594461</v>
      </c>
      <c r="R46" s="17">
        <v>0</v>
      </c>
      <c r="S46" s="17">
        <v>-2.6802218114508003</v>
      </c>
      <c r="T46" s="17">
        <v>-1.0446343779822342</v>
      </c>
      <c r="U46" s="17">
        <v>0.28085775676836011</v>
      </c>
      <c r="V46" s="17">
        <v>1.3363797605592032</v>
      </c>
      <c r="W46" s="17">
        <v>1.7344007202475975</v>
      </c>
      <c r="X46" s="17">
        <v>9.8334619595493713</v>
      </c>
      <c r="Y46" s="17">
        <v>-1.7716424817315057</v>
      </c>
      <c r="Z46" s="17">
        <v>-0.26804181041452102</v>
      </c>
    </row>
    <row r="47" spans="4:26" ht="25.5" customHeight="1">
      <c r="D47" s="16" t="s">
        <v>29</v>
      </c>
      <c r="E47" s="17">
        <v>0</v>
      </c>
      <c r="F47" s="17">
        <v>1.5624999999589884</v>
      </c>
      <c r="G47" s="17">
        <v>-5.6923076922984039</v>
      </c>
      <c r="H47" s="17">
        <v>3.9151712887519396</v>
      </c>
      <c r="I47" s="17">
        <v>4.7095761382008439</v>
      </c>
      <c r="J47" s="17">
        <v>7.4962518740320006</v>
      </c>
      <c r="K47" s="17">
        <v>6.2761506276065804</v>
      </c>
      <c r="L47" s="17">
        <v>7.8740157481194339</v>
      </c>
      <c r="M47" s="17">
        <v>8.5158150850646699</v>
      </c>
      <c r="N47" s="17">
        <v>7.1748878923901804</v>
      </c>
      <c r="O47" s="17">
        <v>3.8702928870214537</v>
      </c>
      <c r="P47" s="17">
        <v>8.5599194360539421</v>
      </c>
      <c r="Q47" s="17">
        <v>5.5658627087819212</v>
      </c>
      <c r="R47" s="17">
        <v>-1.4938488576837328</v>
      </c>
      <c r="S47" s="17">
        <v>-4.817127564707202</v>
      </c>
      <c r="T47" s="17">
        <v>-2.1555763823453811</v>
      </c>
      <c r="U47" s="17">
        <v>1.6780787039770928</v>
      </c>
      <c r="V47" s="17">
        <v>5.5184430498743442</v>
      </c>
      <c r="W47" s="17">
        <v>2.4522899783532948</v>
      </c>
      <c r="X47" s="17">
        <v>3.0012612872675426</v>
      </c>
      <c r="Y47" s="17">
        <v>-4.6703514675454194</v>
      </c>
      <c r="Z47" s="17">
        <v>1.3970573641578943</v>
      </c>
    </row>
    <row r="48" spans="4:26" ht="25.5" customHeight="1">
      <c r="D48" s="16" t="s">
        <v>30</v>
      </c>
      <c r="E48" s="17">
        <v>-0.46656298602560931</v>
      </c>
      <c r="F48" s="17">
        <v>-6.0937499999450306</v>
      </c>
      <c r="G48" s="17">
        <v>-3.6605657238445333</v>
      </c>
      <c r="H48" s="17">
        <v>9.1537132987823178</v>
      </c>
      <c r="I48" s="17">
        <v>3.7974683544371057</v>
      </c>
      <c r="J48" s="17">
        <v>10.823170731661769</v>
      </c>
      <c r="K48" s="17">
        <v>6.3273727648387013</v>
      </c>
      <c r="L48" s="17">
        <v>1.2936610607679588</v>
      </c>
      <c r="M48" s="17">
        <v>9.7062579822106763</v>
      </c>
      <c r="N48" s="17">
        <v>9.778812572705009</v>
      </c>
      <c r="O48" s="17">
        <v>3.4994697773567118</v>
      </c>
      <c r="P48" s="17">
        <v>9.8360655736670299</v>
      </c>
      <c r="Q48" s="17">
        <v>0.93283582097583029</v>
      </c>
      <c r="R48" s="17">
        <v>-1.9408502772539027</v>
      </c>
      <c r="S48" s="17">
        <v>-2.1677662583154622</v>
      </c>
      <c r="T48" s="17">
        <v>-2.4084778419409814</v>
      </c>
      <c r="U48" s="17">
        <v>5.7911674908749378</v>
      </c>
      <c r="V48" s="17">
        <v>0.47002276953134192</v>
      </c>
      <c r="W48" s="17">
        <v>0.18577244536215343</v>
      </c>
      <c r="X48" s="17">
        <v>4.3318605347115069</v>
      </c>
      <c r="Y48" s="17">
        <v>-3.1463789329621905</v>
      </c>
      <c r="Z48" s="17">
        <v>3.7561212914450248</v>
      </c>
    </row>
    <row r="49" spans="4:26" ht="25.5" customHeight="1">
      <c r="D49" s="16" t="s">
        <v>31</v>
      </c>
      <c r="E49" s="17">
        <v>1.8867924527437907</v>
      </c>
      <c r="F49" s="17">
        <v>-0.61728395053193275</v>
      </c>
      <c r="G49" s="17">
        <v>-4.1925465838763216</v>
      </c>
      <c r="H49" s="17">
        <v>10.696920583435165</v>
      </c>
      <c r="I49" s="17">
        <v>1.3177159590677556</v>
      </c>
      <c r="J49" s="17">
        <v>6.2138728322333803</v>
      </c>
      <c r="K49" s="17">
        <v>5.5782312925858335</v>
      </c>
      <c r="L49" s="17">
        <v>7.2164948453712352</v>
      </c>
      <c r="M49" s="17">
        <v>12.259615384530932</v>
      </c>
      <c r="N49" s="17">
        <v>6.6381156317355527</v>
      </c>
      <c r="O49" s="17">
        <v>2.3092369477528907</v>
      </c>
      <c r="P49" s="17">
        <v>6.5750736015974587</v>
      </c>
      <c r="Q49" s="17">
        <v>3.2228360957829771</v>
      </c>
      <c r="R49" s="17">
        <v>1.8733273862528099</v>
      </c>
      <c r="S49" s="17">
        <v>-0.35026269697433499</v>
      </c>
      <c r="T49" s="17">
        <v>-6.4147627416968112</v>
      </c>
      <c r="U49" s="17">
        <v>1.4806270446238834</v>
      </c>
      <c r="V49" s="17">
        <v>2.0103680475352492</v>
      </c>
      <c r="W49" s="17">
        <v>2.6586839658441441</v>
      </c>
      <c r="X49" s="17">
        <v>7.3185688093283296</v>
      </c>
      <c r="Y49" s="17">
        <v>-4.9753242626745848</v>
      </c>
      <c r="Z49" s="17">
        <v>2.6092208912720238</v>
      </c>
    </row>
    <row r="50" spans="4:26" ht="25.5" customHeight="1">
      <c r="D50" s="16" t="s">
        <v>32</v>
      </c>
      <c r="E50" s="17">
        <v>-0.31298904534035055</v>
      </c>
      <c r="F50" s="17">
        <v>-1.098901098837346</v>
      </c>
      <c r="G50" s="17">
        <v>-2.222222222269632</v>
      </c>
      <c r="H50" s="17">
        <v>6.3311688311121772</v>
      </c>
      <c r="I50" s="17">
        <v>2.442748091608804</v>
      </c>
      <c r="J50" s="17">
        <v>9.0909090909090828</v>
      </c>
      <c r="K50" s="17">
        <v>6.4207650274327399</v>
      </c>
      <c r="L50" s="17">
        <v>6.0333761231885941</v>
      </c>
      <c r="M50" s="17">
        <v>8.2324455205272873</v>
      </c>
      <c r="N50" s="17">
        <v>5.5928411634171615</v>
      </c>
      <c r="O50" s="17">
        <v>6.1440677965878043</v>
      </c>
      <c r="P50" s="17">
        <v>8.2834331337580558</v>
      </c>
      <c r="Q50" s="17">
        <v>5.8064516128712773</v>
      </c>
      <c r="R50" s="17">
        <v>-1.393728222998547</v>
      </c>
      <c r="S50" s="17">
        <v>-5.5653710247061454</v>
      </c>
      <c r="T50" s="17">
        <v>-1.5902712816127207</v>
      </c>
      <c r="U50" s="17">
        <v>5.5513274006799396</v>
      </c>
      <c r="V50" s="17">
        <v>3.1296668645368619</v>
      </c>
      <c r="W50" s="17">
        <v>2.7970609196734664</v>
      </c>
      <c r="X50" s="17">
        <v>-1.818546916425412</v>
      </c>
      <c r="Y50" s="17">
        <v>-0.63312485232011051</v>
      </c>
      <c r="Z50" s="17" t="s">
        <v>64</v>
      </c>
    </row>
    <row r="51" spans="4:26" ht="25.5" customHeight="1">
      <c r="D51" s="16" t="s">
        <v>33</v>
      </c>
      <c r="E51" s="17">
        <v>-2.3612750884859701</v>
      </c>
      <c r="F51" s="17">
        <v>-8.3434099153496746</v>
      </c>
      <c r="G51" s="17">
        <v>1.8469656990997008</v>
      </c>
      <c r="H51" s="17">
        <v>12.305699481982725</v>
      </c>
      <c r="I51" s="17">
        <v>1.7301038061818819</v>
      </c>
      <c r="J51" s="17">
        <v>6.8027210883826905</v>
      </c>
      <c r="K51" s="17">
        <v>6.1571125266412619</v>
      </c>
      <c r="L51" s="17">
        <v>3.4999999999059117</v>
      </c>
      <c r="M51" s="17">
        <v>9.7584541062864858</v>
      </c>
      <c r="N51" s="17">
        <v>6.1619718310227167</v>
      </c>
      <c r="O51" s="17">
        <v>4.5605306799062495</v>
      </c>
      <c r="P51" s="17">
        <v>6.8199841396068273</v>
      </c>
      <c r="Q51" s="17">
        <v>2.3756495916889442</v>
      </c>
      <c r="R51" s="17">
        <v>-0.94271211021609291</v>
      </c>
      <c r="S51" s="17">
        <v>-3.7335285505280535</v>
      </c>
      <c r="T51" s="17">
        <v>-2.8897338403300887</v>
      </c>
      <c r="U51" s="17">
        <v>6.0077059124830523</v>
      </c>
      <c r="V51" s="17">
        <v>1.5280899082776411</v>
      </c>
      <c r="W51" s="17">
        <v>-3.0307451997817703</v>
      </c>
      <c r="X51" s="17">
        <v>3.482937932038821</v>
      </c>
      <c r="Y51" s="17">
        <v>-0.41523359030078977</v>
      </c>
      <c r="Z51" s="17" t="s">
        <v>64</v>
      </c>
    </row>
    <row r="52" spans="4:26" ht="36">
      <c r="D52" s="22" t="s">
        <v>58</v>
      </c>
      <c r="E52" s="23">
        <v>0.39697784608461184</v>
      </c>
      <c r="F52" s="23">
        <v>-1.8112244898020768</v>
      </c>
      <c r="G52" s="23">
        <v>-4.8454143933834182</v>
      </c>
      <c r="H52" s="23">
        <v>7.2081911263085052</v>
      </c>
      <c r="I52" s="23">
        <v>3.0816248567439697</v>
      </c>
      <c r="J52" s="23">
        <v>7.5355157504439774</v>
      </c>
      <c r="K52" s="23">
        <v>6.4330844342702198</v>
      </c>
      <c r="L52" s="23">
        <v>5.4937938477963799</v>
      </c>
      <c r="M52" s="23">
        <v>8.3486801718633643</v>
      </c>
      <c r="N52" s="23">
        <v>8.9423984891684238</v>
      </c>
      <c r="O52" s="23">
        <v>4.0305105313048761</v>
      </c>
      <c r="P52" s="23">
        <v>8.4485919013672639</v>
      </c>
      <c r="Q52" s="23">
        <v>1.9130301167857189</v>
      </c>
      <c r="R52" s="23">
        <v>1.3117225782175224</v>
      </c>
      <c r="S52" s="23">
        <v>-2.5299501450998241</v>
      </c>
      <c r="T52" s="23">
        <v>-3.0918390716884958</v>
      </c>
      <c r="U52" s="23">
        <v>1.4983840772392121</v>
      </c>
      <c r="V52" s="23">
        <v>3.7646627429767543</v>
      </c>
      <c r="W52" s="23">
        <v>0.37656651725834767</v>
      </c>
      <c r="X52" s="23">
        <v>4.8093465260702795</v>
      </c>
      <c r="Y52" s="23">
        <v>-2.6444247715866509</v>
      </c>
      <c r="Z52" s="23" t="s">
        <v>64</v>
      </c>
    </row>
    <row r="53" spans="4:26" ht="25.5" customHeight="1"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20"/>
      <c r="Q53" s="21"/>
      <c r="R53" s="21"/>
      <c r="S53" s="21"/>
      <c r="T53" s="21"/>
      <c r="U53" s="21"/>
    </row>
    <row r="54" spans="4:26" ht="25.5" customHeight="1">
      <c r="D54" s="88" t="s">
        <v>36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</row>
    <row r="55" spans="4:26" ht="25.5" customHeight="1">
      <c r="D55" s="87" t="s">
        <v>0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</row>
    <row r="56" spans="4:26" ht="25.5" customHeight="1">
      <c r="D56" s="14"/>
      <c r="E56" s="15">
        <v>2001</v>
      </c>
      <c r="F56" s="15">
        <v>2002</v>
      </c>
      <c r="G56" s="15">
        <v>2003</v>
      </c>
      <c r="H56" s="15">
        <v>2004</v>
      </c>
      <c r="I56" s="15">
        <v>2005</v>
      </c>
      <c r="J56" s="15">
        <v>2006</v>
      </c>
      <c r="K56" s="15">
        <v>2007</v>
      </c>
      <c r="L56" s="15">
        <v>2008</v>
      </c>
      <c r="M56" s="15">
        <v>2009</v>
      </c>
      <c r="N56" s="15">
        <v>2010</v>
      </c>
      <c r="O56" s="15">
        <v>2011</v>
      </c>
      <c r="P56" s="15">
        <v>2012</v>
      </c>
      <c r="Q56" s="15">
        <v>2013</v>
      </c>
      <c r="R56" s="15">
        <v>2014</v>
      </c>
      <c r="S56" s="15">
        <v>2015</v>
      </c>
      <c r="T56" s="15">
        <v>2016</v>
      </c>
      <c r="U56" s="15">
        <v>2017</v>
      </c>
      <c r="V56" s="15">
        <v>2018</v>
      </c>
      <c r="W56" s="15">
        <v>2019</v>
      </c>
      <c r="X56" s="15">
        <v>2020</v>
      </c>
      <c r="Y56" s="15">
        <v>2021</v>
      </c>
      <c r="Z56" s="15">
        <v>2022</v>
      </c>
    </row>
    <row r="57" spans="4:26" ht="25.5" customHeight="1">
      <c r="D57" s="16" t="s">
        <v>22</v>
      </c>
      <c r="E57" s="17">
        <v>3.3222591361133924</v>
      </c>
      <c r="F57" s="17">
        <v>-0.16077170417541087</v>
      </c>
      <c r="G57" s="17">
        <v>-4.3478260868306196</v>
      </c>
      <c r="H57" s="17">
        <v>3.0303030302112788</v>
      </c>
      <c r="I57" s="17">
        <v>6.6993464052155449</v>
      </c>
      <c r="J57" s="17">
        <v>3.8284839204276278</v>
      </c>
      <c r="K57" s="17">
        <v>5.1622418879173404</v>
      </c>
      <c r="L57" s="17">
        <v>8.5553997193964939</v>
      </c>
      <c r="M57" s="17">
        <v>6.718346253325258</v>
      </c>
      <c r="N57" s="17">
        <v>9.927360774793371</v>
      </c>
      <c r="O57" s="17">
        <v>4.1850220264311622</v>
      </c>
      <c r="P57" s="17">
        <v>9.0909090908767087</v>
      </c>
      <c r="Q57" s="17">
        <v>3.0038759690128147</v>
      </c>
      <c r="R57" s="17">
        <v>5.6444026339931952</v>
      </c>
      <c r="S57" s="17">
        <v>0.26714158503231555</v>
      </c>
      <c r="T57" s="17">
        <v>-5.7726465363447836</v>
      </c>
      <c r="U57" s="17">
        <v>0.87736079159501656</v>
      </c>
      <c r="V57" s="17">
        <v>3.2598903545485225</v>
      </c>
      <c r="W57" s="17">
        <v>2.7573593557734144</v>
      </c>
      <c r="X57" s="17">
        <v>-2.9591028142648801</v>
      </c>
      <c r="Y57" s="17">
        <v>2.5052400933621044</v>
      </c>
      <c r="Z57" s="17">
        <v>-1.1044189482124933</v>
      </c>
    </row>
    <row r="58" spans="4:26" ht="25.5" customHeight="1">
      <c r="D58" s="16" t="s">
        <v>23</v>
      </c>
      <c r="E58" s="17">
        <v>1.5075376883967984</v>
      </c>
      <c r="F58" s="17">
        <v>-1.9801980197432179</v>
      </c>
      <c r="G58" s="17">
        <v>-3.872053872125869</v>
      </c>
      <c r="H58" s="17">
        <v>4.9036777583707947</v>
      </c>
      <c r="I58" s="17">
        <v>-1.0016694490517342</v>
      </c>
      <c r="J58" s="17">
        <v>7.5885328836019061</v>
      </c>
      <c r="K58" s="17">
        <v>8.463949843182883</v>
      </c>
      <c r="L58" s="17">
        <v>8.3815028902532127</v>
      </c>
      <c r="M58" s="17">
        <v>5.4666666666526753</v>
      </c>
      <c r="N58" s="17">
        <v>11.125158027765103</v>
      </c>
      <c r="O58" s="17">
        <v>2.6166097838961955</v>
      </c>
      <c r="P58" s="17">
        <v>13.858093126345183</v>
      </c>
      <c r="Q58" s="17">
        <v>-2.1421616358786699</v>
      </c>
      <c r="R58" s="17">
        <v>5.2736318408663552</v>
      </c>
      <c r="S58" s="17">
        <v>-1.4177693762455368</v>
      </c>
      <c r="T58" s="17">
        <v>-1.3422818791555713</v>
      </c>
      <c r="U58" s="17">
        <v>-0.21672943617301321</v>
      </c>
      <c r="V58" s="17">
        <v>1.87865705242245</v>
      </c>
      <c r="W58" s="17">
        <v>1.8623875044665894</v>
      </c>
      <c r="X58" s="17">
        <v>4.0775974356774825</v>
      </c>
      <c r="Y58" s="17">
        <v>-3.3679809528251337</v>
      </c>
      <c r="Z58" s="17">
        <v>1.4512592328399299</v>
      </c>
    </row>
    <row r="59" spans="4:26" ht="25.5" customHeight="1">
      <c r="D59" s="16" t="s">
        <v>24</v>
      </c>
      <c r="E59" s="17">
        <v>5.1805337519833738</v>
      </c>
      <c r="F59" s="17">
        <v>4.0298507461469901</v>
      </c>
      <c r="G59" s="17">
        <v>-12.769010042993479</v>
      </c>
      <c r="H59" s="17">
        <v>3.7828947369150656</v>
      </c>
      <c r="I59" s="17">
        <v>9.1917591124196072</v>
      </c>
      <c r="J59" s="17">
        <v>2.031930333757459</v>
      </c>
      <c r="K59" s="17">
        <v>11.37980085347734</v>
      </c>
      <c r="L59" s="17">
        <v>8.4291187739914619</v>
      </c>
      <c r="M59" s="17">
        <v>-0.7067137808981605</v>
      </c>
      <c r="N59" s="17">
        <v>15.183867141117148</v>
      </c>
      <c r="O59" s="17">
        <v>1.3388259527031598</v>
      </c>
      <c r="P59" s="17">
        <v>13.008130081257185</v>
      </c>
      <c r="Q59" s="17">
        <v>4.4064748201158022</v>
      </c>
      <c r="R59" s="17">
        <v>-3.0146425495355289</v>
      </c>
      <c r="S59" s="17">
        <v>-2.3978685612094486</v>
      </c>
      <c r="T59" s="17">
        <v>-1.0009099181799597</v>
      </c>
      <c r="U59" s="17">
        <v>-7.9685567116492102</v>
      </c>
      <c r="V59" s="17">
        <v>16.634557820610251</v>
      </c>
      <c r="W59" s="17">
        <v>-5.2789083706707203</v>
      </c>
      <c r="X59" s="17">
        <v>11.968672869601926</v>
      </c>
      <c r="Y59" s="17">
        <v>-3.33384399782225</v>
      </c>
      <c r="Z59" s="17">
        <v>-3.7924170296600446</v>
      </c>
    </row>
    <row r="60" spans="4:26" ht="25.5" customHeight="1">
      <c r="D60" s="16" t="s">
        <v>25</v>
      </c>
      <c r="E60" s="17">
        <v>0.30816640985225074</v>
      </c>
      <c r="F60" s="17">
        <v>-5.3763440860363438</v>
      </c>
      <c r="G60" s="17">
        <v>-0.32467532466585736</v>
      </c>
      <c r="H60" s="17">
        <v>7.1661237784748089</v>
      </c>
      <c r="I60" s="17">
        <v>-2.1276595744063154</v>
      </c>
      <c r="J60" s="17">
        <v>14.596273291841456</v>
      </c>
      <c r="K60" s="17">
        <v>4.471544715470066</v>
      </c>
      <c r="L60" s="17">
        <v>0</v>
      </c>
      <c r="M60" s="17">
        <v>14.137483787314364</v>
      </c>
      <c r="N60" s="17">
        <v>5.2272727272469011</v>
      </c>
      <c r="O60" s="17">
        <v>10.583153347788009</v>
      </c>
      <c r="P60" s="17">
        <v>3.8085937499968914</v>
      </c>
      <c r="Q60" s="17">
        <v>-5.55032925686747</v>
      </c>
      <c r="R60" s="17">
        <v>10.458167330708722</v>
      </c>
      <c r="S60" s="17">
        <v>-1.9837691614496999</v>
      </c>
      <c r="T60" s="17">
        <v>-4.4158233670408826</v>
      </c>
      <c r="U60" s="17">
        <v>3.5219371328960136</v>
      </c>
      <c r="V60" s="17">
        <v>-0.25086237964313529</v>
      </c>
      <c r="W60" s="17">
        <v>2.1636266718162878</v>
      </c>
      <c r="X60" s="17">
        <v>5.8199213110991854</v>
      </c>
      <c r="Y60" s="17">
        <v>-1.6086831820594671</v>
      </c>
      <c r="Z60" s="17">
        <v>4.0155019286540528</v>
      </c>
    </row>
    <row r="61" spans="4:26" ht="25.5" customHeight="1">
      <c r="D61" s="16" t="s">
        <v>26</v>
      </c>
      <c r="E61" s="17">
        <v>0.80645161287982159</v>
      </c>
      <c r="F61" s="17">
        <v>4.1600000000601378</v>
      </c>
      <c r="G61" s="17">
        <v>-6.1443932411597402</v>
      </c>
      <c r="H61" s="17">
        <v>5.0736497545354364</v>
      </c>
      <c r="I61" s="17">
        <v>0.31152647974148628</v>
      </c>
      <c r="J61" s="17">
        <v>7.6086956521226989</v>
      </c>
      <c r="K61" s="17">
        <v>8.6580086580802629</v>
      </c>
      <c r="L61" s="17">
        <v>8.1009296147812826</v>
      </c>
      <c r="M61" s="17">
        <v>6.5110565111438756</v>
      </c>
      <c r="N61" s="17">
        <v>7.8431372547977496</v>
      </c>
      <c r="O61" s="17">
        <v>1.8181818182495757</v>
      </c>
      <c r="P61" s="17">
        <v>8.928571428544041</v>
      </c>
      <c r="Q61" s="17">
        <v>2.9893924783236825</v>
      </c>
      <c r="R61" s="17">
        <v>2.8089887640674327</v>
      </c>
      <c r="S61" s="17">
        <v>-2.0947176685283453</v>
      </c>
      <c r="T61" s="17">
        <v>-5.302325581344669</v>
      </c>
      <c r="U61" s="17">
        <v>8.2710512218175936E-2</v>
      </c>
      <c r="V61" s="17">
        <v>8.4236793405883184</v>
      </c>
      <c r="W61" s="17">
        <v>-0.89615996422012234</v>
      </c>
      <c r="X61" s="17">
        <v>10.970367255563019</v>
      </c>
      <c r="Y61" s="17">
        <v>-4.3268376742623404</v>
      </c>
      <c r="Z61" s="17">
        <v>-0.64374974260525963</v>
      </c>
    </row>
    <row r="62" spans="4:26" ht="25.5" customHeight="1">
      <c r="D62" s="16" t="s">
        <v>27</v>
      </c>
      <c r="E62" s="17">
        <v>1.127214170659796</v>
      </c>
      <c r="F62" s="17">
        <v>-1.4331210190672405</v>
      </c>
      <c r="G62" s="17">
        <v>-8.4006462034916467</v>
      </c>
      <c r="H62" s="17">
        <v>9.1710758376680523</v>
      </c>
      <c r="I62" s="17">
        <v>2.4232633280594662</v>
      </c>
      <c r="J62" s="17">
        <v>8.9905362775088769</v>
      </c>
      <c r="K62" s="17">
        <v>8.5383502171520362</v>
      </c>
      <c r="L62" s="17">
        <v>1.1999999999640298</v>
      </c>
      <c r="M62" s="17">
        <v>8.0368906454963742</v>
      </c>
      <c r="N62" s="17">
        <v>11.463414634227576</v>
      </c>
      <c r="O62" s="17">
        <v>2.6258205689732472</v>
      </c>
      <c r="P62" s="17">
        <v>11.727078891146348</v>
      </c>
      <c r="Q62" s="17">
        <v>-0.57251908395287154</v>
      </c>
      <c r="R62" s="17">
        <v>0.4798464491222898</v>
      </c>
      <c r="S62" s="17">
        <v>-2.5787965615298392</v>
      </c>
      <c r="T62" s="17">
        <v>-2.6470588235608439</v>
      </c>
      <c r="U62" s="17">
        <v>2.0708100694386333</v>
      </c>
      <c r="V62" s="17">
        <v>4.2314942558523638</v>
      </c>
      <c r="W62" s="17">
        <v>0.87310719747213383</v>
      </c>
      <c r="X62" s="17">
        <v>8.2136719149242143</v>
      </c>
      <c r="Y62" s="17">
        <v>-3.0074613008832185</v>
      </c>
      <c r="Z62" s="17">
        <v>2.1944645352619974</v>
      </c>
    </row>
    <row r="63" spans="4:26" ht="25.5" customHeight="1">
      <c r="D63" s="16" t="s">
        <v>28</v>
      </c>
      <c r="E63" s="17">
        <v>-2.7863777090698982</v>
      </c>
      <c r="F63" s="17">
        <v>0.63694267531997362</v>
      </c>
      <c r="G63" s="17">
        <v>-5.3797468354582323</v>
      </c>
      <c r="H63" s="17">
        <v>10.869565217252376</v>
      </c>
      <c r="I63" s="17">
        <v>2.2624434390183357</v>
      </c>
      <c r="J63" s="17">
        <v>5.3097345132816942</v>
      </c>
      <c r="K63" s="17">
        <v>5.0420168067293103</v>
      </c>
      <c r="L63" s="17">
        <v>5.0666666666646654</v>
      </c>
      <c r="M63" s="17">
        <v>10.025380710644871</v>
      </c>
      <c r="N63" s="17">
        <v>10.611303344810263</v>
      </c>
      <c r="O63" s="17">
        <v>4.5881126172924613</v>
      </c>
      <c r="P63" s="17">
        <v>5.2841475573981667</v>
      </c>
      <c r="Q63" s="17">
        <v>2.6515151514361346</v>
      </c>
      <c r="R63" s="17">
        <v>-9.2250922506531552E-2</v>
      </c>
      <c r="S63" s="17">
        <v>-2.6777469989988423</v>
      </c>
      <c r="T63" s="17">
        <v>-0.66413662247769567</v>
      </c>
      <c r="U63" s="17">
        <v>0.18272612638026153</v>
      </c>
      <c r="V63" s="17">
        <v>1.4318530297633858</v>
      </c>
      <c r="W63" s="17">
        <v>2.0630332580910737</v>
      </c>
      <c r="X63" s="17">
        <v>11.707110568144042</v>
      </c>
      <c r="Y63" s="17">
        <v>-1.716977690646182</v>
      </c>
      <c r="Z63" s="17">
        <v>1.0413857269853111E-2</v>
      </c>
    </row>
    <row r="64" spans="4:26" ht="25.5" customHeight="1">
      <c r="D64" s="16" t="s">
        <v>29</v>
      </c>
      <c r="E64" s="17">
        <v>0.47095761380062662</v>
      </c>
      <c r="F64" s="17">
        <v>2.3437499999300337</v>
      </c>
      <c r="G64" s="17">
        <v>-5.4961832061181326</v>
      </c>
      <c r="H64" s="17">
        <v>4.2003231018366005</v>
      </c>
      <c r="I64" s="17">
        <v>3.5658914727625834</v>
      </c>
      <c r="J64" s="17">
        <v>7.9341317366365294</v>
      </c>
      <c r="K64" s="17">
        <v>6.3800277392179305</v>
      </c>
      <c r="L64" s="17">
        <v>7.5619295958993638</v>
      </c>
      <c r="M64" s="17">
        <v>8.3636363635219304</v>
      </c>
      <c r="N64" s="17">
        <v>6.8232662192935001</v>
      </c>
      <c r="O64" s="17">
        <v>3.874345549741931</v>
      </c>
      <c r="P64" s="17">
        <v>8.9717741935106954</v>
      </c>
      <c r="Q64" s="17">
        <v>5.7354301573027344</v>
      </c>
      <c r="R64" s="17">
        <v>-1.7497812773870303</v>
      </c>
      <c r="S64" s="17">
        <v>-4.9866429207033436</v>
      </c>
      <c r="T64" s="17">
        <v>-1.6869728210490265</v>
      </c>
      <c r="U64" s="17">
        <v>1.3638119600030363</v>
      </c>
      <c r="V64" s="17">
        <v>6.1645722073462528</v>
      </c>
      <c r="W64" s="17">
        <v>2.8476323016930705</v>
      </c>
      <c r="X64" s="17">
        <v>4.3262477078066741</v>
      </c>
      <c r="Y64" s="17">
        <v>-4.6818776636384012</v>
      </c>
      <c r="Z64" s="17">
        <v>1.7155042234925366</v>
      </c>
    </row>
    <row r="65" spans="4:26" ht="25.5" customHeight="1">
      <c r="D65" s="16" t="s">
        <v>30</v>
      </c>
      <c r="E65" s="17">
        <v>-0.15576323987076535</v>
      </c>
      <c r="F65" s="17">
        <v>-5.7722308892388501</v>
      </c>
      <c r="G65" s="17">
        <v>-3.4768211921355374</v>
      </c>
      <c r="H65" s="17">
        <v>9.605488850879663</v>
      </c>
      <c r="I65" s="17">
        <v>2.6604068856794338</v>
      </c>
      <c r="J65" s="17">
        <v>11.432926829277967</v>
      </c>
      <c r="K65" s="17">
        <v>6.5663474691821877</v>
      </c>
      <c r="L65" s="17">
        <v>0.89858793336610177</v>
      </c>
      <c r="M65" s="17">
        <v>9.4147582697233787</v>
      </c>
      <c r="N65" s="17">
        <v>9.4186046511410595</v>
      </c>
      <c r="O65" s="17">
        <v>3.5069075450600229</v>
      </c>
      <c r="P65" s="17">
        <v>10.574948665338857</v>
      </c>
      <c r="Q65" s="17">
        <v>0.64995357472565907</v>
      </c>
      <c r="R65" s="17">
        <v>-2.1217712176505699</v>
      </c>
      <c r="S65" s="17">
        <v>-2.0735155514110759</v>
      </c>
      <c r="T65" s="17">
        <v>-2.4061597689383873</v>
      </c>
      <c r="U65" s="17">
        <v>5.9832166170740386</v>
      </c>
      <c r="V65" s="17">
        <v>0.76741394919270789</v>
      </c>
      <c r="W65" s="17">
        <v>0.47605689012839569</v>
      </c>
      <c r="X65" s="17">
        <v>5.5923641566313353</v>
      </c>
      <c r="Y65" s="17">
        <v>-2.9704639499296026</v>
      </c>
      <c r="Z65" s="17">
        <v>4.1838289307192245</v>
      </c>
    </row>
    <row r="66" spans="4:26" ht="25.5" customHeight="1">
      <c r="D66" s="16" t="s">
        <v>31</v>
      </c>
      <c r="E66" s="17">
        <v>2.0537124801907725</v>
      </c>
      <c r="F66" s="17">
        <v>0.15479876160533479</v>
      </c>
      <c r="G66" s="17">
        <v>-4.0185471407041877</v>
      </c>
      <c r="H66" s="17">
        <v>11.272141706959871</v>
      </c>
      <c r="I66" s="17">
        <v>0.43415340085559695</v>
      </c>
      <c r="J66" s="17">
        <v>6.6282420748966731</v>
      </c>
      <c r="K66" s="17">
        <v>5.405405405401309</v>
      </c>
      <c r="L66" s="17">
        <v>7.0512820513670249</v>
      </c>
      <c r="M66" s="17">
        <v>12.095808383144547</v>
      </c>
      <c r="N66" s="17">
        <v>6.410256410311832</v>
      </c>
      <c r="O66" s="17">
        <v>2.3092369478362462</v>
      </c>
      <c r="P66" s="17">
        <v>6.9676153091397186</v>
      </c>
      <c r="Q66" s="17">
        <v>3.1192660549525852</v>
      </c>
      <c r="R66" s="17">
        <v>1.8683274021810581</v>
      </c>
      <c r="S66" s="17">
        <v>-0.52401746723347298</v>
      </c>
      <c r="T66" s="17">
        <v>-6.4091308165133309</v>
      </c>
      <c r="U66" s="17">
        <v>2.1634090888060564</v>
      </c>
      <c r="V66" s="17">
        <v>1.9668494501468237</v>
      </c>
      <c r="W66" s="17">
        <v>2.7086167426903396</v>
      </c>
      <c r="X66" s="17">
        <v>9.0677373068375644</v>
      </c>
      <c r="Y66" s="17">
        <v>-4.7892766087712424</v>
      </c>
      <c r="Z66" s="17">
        <v>2.6062668127390776</v>
      </c>
    </row>
    <row r="67" spans="4:26" ht="25.5" customHeight="1">
      <c r="D67" s="16" t="s">
        <v>32</v>
      </c>
      <c r="E67" s="17">
        <v>0.63091482647941177</v>
      </c>
      <c r="F67" s="17">
        <v>-0.62695924763013222</v>
      </c>
      <c r="G67" s="17">
        <v>-2.3659305994750413</v>
      </c>
      <c r="H67" s="17">
        <v>6.946688206764895</v>
      </c>
      <c r="I67" s="17">
        <v>1.5105740182530747</v>
      </c>
      <c r="J67" s="17">
        <v>9.6726190474951235</v>
      </c>
      <c r="K67" s="17">
        <v>6.3772048847877683</v>
      </c>
      <c r="L67" s="17">
        <v>5.7397959183379088</v>
      </c>
      <c r="M67" s="17">
        <v>7.9613992761345287</v>
      </c>
      <c r="N67" s="17">
        <v>5.3631284917163846</v>
      </c>
      <c r="O67" s="17">
        <v>6.3626723223049853</v>
      </c>
      <c r="P67" s="17">
        <v>8.6739780658860575</v>
      </c>
      <c r="Q67" s="17">
        <v>5.5045871559018078</v>
      </c>
      <c r="R67" s="17">
        <v>-1.1304347825755623</v>
      </c>
      <c r="S67" s="17">
        <v>-5.8047493403949435</v>
      </c>
      <c r="T67" s="17">
        <v>-1.6806722688581854</v>
      </c>
      <c r="U67" s="17">
        <v>6.7285348654627875</v>
      </c>
      <c r="V67" s="17">
        <v>3.5856169485831479</v>
      </c>
      <c r="W67" s="17">
        <v>2.5254158347705502</v>
      </c>
      <c r="X67" s="17">
        <v>-0.43363086739092171</v>
      </c>
      <c r="Y67" s="17">
        <v>-0.76790299553609609</v>
      </c>
      <c r="Z67" s="17" t="s">
        <v>64</v>
      </c>
    </row>
    <row r="68" spans="4:26" ht="25.5" customHeight="1">
      <c r="D68" s="16" t="s">
        <v>33</v>
      </c>
      <c r="E68" s="17">
        <v>-1.7709563163591735</v>
      </c>
      <c r="F68" s="17">
        <v>-7.6923076923492655</v>
      </c>
      <c r="G68" s="17">
        <v>1.69270833328381</v>
      </c>
      <c r="H68" s="17">
        <v>12.548015364987354</v>
      </c>
      <c r="I68" s="17">
        <v>0.79635949940775053</v>
      </c>
      <c r="J68" s="17">
        <v>7.2234762980113443</v>
      </c>
      <c r="K68" s="17">
        <v>6.2105263157240964</v>
      </c>
      <c r="L68" s="17">
        <v>3.1714568880274907</v>
      </c>
      <c r="M68" s="17">
        <v>9.4140249760340957</v>
      </c>
      <c r="N68" s="17">
        <v>6.0579455663042348</v>
      </c>
      <c r="O68" s="17">
        <v>4.6357615893590109</v>
      </c>
      <c r="P68" s="17">
        <v>7.5158227848563408</v>
      </c>
      <c r="Q68" s="17">
        <v>2.1339220014081395</v>
      </c>
      <c r="R68" s="17">
        <v>-0.79250720458784452</v>
      </c>
      <c r="S68" s="17">
        <v>-3.9215686274173822</v>
      </c>
      <c r="T68" s="17">
        <v>-3.1746031745937375</v>
      </c>
      <c r="U68" s="17">
        <v>7.4842806693796282</v>
      </c>
      <c r="V68" s="17">
        <v>1.8644490903920063</v>
      </c>
      <c r="W68" s="17">
        <v>-3.1218375699254453</v>
      </c>
      <c r="X68" s="17">
        <v>4.6429808248464211</v>
      </c>
      <c r="Y68" s="17">
        <v>-0.59724363401263414</v>
      </c>
      <c r="Z68" s="17" t="s">
        <v>64</v>
      </c>
    </row>
    <row r="69" spans="4:26" ht="36">
      <c r="D69" s="22" t="s">
        <v>58</v>
      </c>
      <c r="E69" s="23">
        <v>0.79845460396856804</v>
      </c>
      <c r="F69" s="23">
        <v>-1.1370895617685783</v>
      </c>
      <c r="G69" s="23">
        <v>-4.5489790643688526</v>
      </c>
      <c r="H69" s="23">
        <v>7.5006769564119669</v>
      </c>
      <c r="I69" s="23">
        <v>2.1536523929544638</v>
      </c>
      <c r="J69" s="23">
        <v>7.6809271359693287</v>
      </c>
      <c r="K69" s="23">
        <v>6.8353560796939217</v>
      </c>
      <c r="L69" s="23">
        <v>5.251312828221355</v>
      </c>
      <c r="M69" s="23">
        <v>8.1152632114748648</v>
      </c>
      <c r="N69" s="23">
        <v>8.6362780184591426</v>
      </c>
      <c r="O69" s="23">
        <v>4.0398786302635159</v>
      </c>
      <c r="P69" s="23">
        <v>8.9242563119729788</v>
      </c>
      <c r="Q69" s="23">
        <v>1.8665850672902051</v>
      </c>
      <c r="R69" s="23">
        <v>1.2841694202594622</v>
      </c>
      <c r="S69" s="23">
        <v>-2.5506042856001998</v>
      </c>
      <c r="T69" s="23">
        <v>-3.0814882446878578</v>
      </c>
      <c r="U69" s="23">
        <v>1.9238123236629656</v>
      </c>
      <c r="V69" s="23">
        <v>4.0280181610365506</v>
      </c>
      <c r="W69" s="23">
        <v>0.63517380556228353</v>
      </c>
      <c r="X69" s="23">
        <v>5.9830326097419562</v>
      </c>
      <c r="Y69" s="23">
        <v>-2.4005549365398338</v>
      </c>
      <c r="Z69" s="23" t="s">
        <v>64</v>
      </c>
    </row>
    <row r="70" spans="4:26" ht="25.5" customHeight="1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20"/>
      <c r="Q70" s="21"/>
      <c r="R70" s="21"/>
      <c r="S70" s="21"/>
      <c r="T70" s="21"/>
      <c r="U70" s="21"/>
    </row>
    <row r="71" spans="4:26" ht="25.5" customHeight="1">
      <c r="D71" s="88" t="s">
        <v>37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</row>
    <row r="72" spans="4:26" ht="25.5" customHeight="1">
      <c r="D72" s="87" t="s">
        <v>0</v>
      </c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</row>
    <row r="73" spans="4:26" ht="25.5" customHeight="1">
      <c r="D73" s="14"/>
      <c r="E73" s="15">
        <v>2001</v>
      </c>
      <c r="F73" s="15">
        <v>2002</v>
      </c>
      <c r="G73" s="15">
        <v>2003</v>
      </c>
      <c r="H73" s="15">
        <v>2004</v>
      </c>
      <c r="I73" s="15">
        <v>2005</v>
      </c>
      <c r="J73" s="15">
        <v>2006</v>
      </c>
      <c r="K73" s="15">
        <v>2007</v>
      </c>
      <c r="L73" s="15">
        <v>2008</v>
      </c>
      <c r="M73" s="15">
        <v>2009</v>
      </c>
      <c r="N73" s="15">
        <v>2010</v>
      </c>
      <c r="O73" s="15">
        <v>2011</v>
      </c>
      <c r="P73" s="15">
        <v>2012</v>
      </c>
      <c r="Q73" s="15">
        <v>2013</v>
      </c>
      <c r="R73" s="15">
        <v>2014</v>
      </c>
      <c r="S73" s="15">
        <v>2015</v>
      </c>
      <c r="T73" s="15">
        <v>2016</v>
      </c>
      <c r="U73" s="15">
        <v>2017</v>
      </c>
      <c r="V73" s="15">
        <v>2018</v>
      </c>
      <c r="W73" s="15">
        <v>2019</v>
      </c>
      <c r="X73" s="15">
        <v>2020</v>
      </c>
      <c r="Y73" s="15">
        <v>2021</v>
      </c>
      <c r="Z73" s="15">
        <v>2022</v>
      </c>
    </row>
    <row r="74" spans="4:26" ht="25.5" customHeight="1">
      <c r="D74" s="16" t="s">
        <v>22</v>
      </c>
      <c r="E74" s="17">
        <v>7.9999999998475069</v>
      </c>
      <c r="F74" s="17">
        <v>0.37037037046190324</v>
      </c>
      <c r="G74" s="17">
        <v>-1.1070110701878466</v>
      </c>
      <c r="H74" s="17">
        <v>1.8656716418566699</v>
      </c>
      <c r="I74" s="17">
        <v>4.0293040293267524</v>
      </c>
      <c r="J74" s="17">
        <v>8.274647887216279</v>
      </c>
      <c r="K74" s="17">
        <v>6.504065040707796</v>
      </c>
      <c r="L74" s="17">
        <v>15.41984732824675</v>
      </c>
      <c r="M74" s="17">
        <v>-4.7619047619581139</v>
      </c>
      <c r="N74" s="17">
        <v>2.2222222223300614</v>
      </c>
      <c r="O74" s="17">
        <v>9.7826086956130922</v>
      </c>
      <c r="P74" s="17">
        <v>1.4851485148242194</v>
      </c>
      <c r="Q74" s="17">
        <v>5.2439024390910083</v>
      </c>
      <c r="R74" s="17">
        <v>3.0127462340721722</v>
      </c>
      <c r="S74" s="17">
        <v>-0.6749156355924657</v>
      </c>
      <c r="T74" s="17">
        <v>-12.910532276274445</v>
      </c>
      <c r="U74" s="17">
        <v>-0.82918597607107847</v>
      </c>
      <c r="V74" s="17">
        <v>0.563734025631768</v>
      </c>
      <c r="W74" s="17">
        <v>-1.4005543950575072</v>
      </c>
      <c r="X74" s="17">
        <v>2.6242538793573189</v>
      </c>
      <c r="Y74" s="17">
        <v>-21.196594472883778</v>
      </c>
      <c r="Z74" s="17">
        <v>2.4004929506734607</v>
      </c>
    </row>
    <row r="75" spans="4:26" ht="25.5" customHeight="1">
      <c r="D75" s="16" t="s">
        <v>23</v>
      </c>
      <c r="E75" s="17">
        <v>-0.91407678238495382</v>
      </c>
      <c r="F75" s="17">
        <v>-3.6900369004959077</v>
      </c>
      <c r="G75" s="17">
        <v>5.7471264369868269</v>
      </c>
      <c r="H75" s="17">
        <v>-5.7971014493560009</v>
      </c>
      <c r="I75" s="17">
        <v>0</v>
      </c>
      <c r="J75" s="17">
        <v>6.1538461539370148</v>
      </c>
      <c r="K75" s="17">
        <v>3.4420289854891761</v>
      </c>
      <c r="L75" s="17">
        <v>12.434325744303676</v>
      </c>
      <c r="M75" s="17">
        <v>-6.853582554552073</v>
      </c>
      <c r="N75" s="17">
        <v>11.204013377939436</v>
      </c>
      <c r="O75" s="17">
        <v>14.135338345839044</v>
      </c>
      <c r="P75" s="17">
        <v>-3.162055336049463</v>
      </c>
      <c r="Q75" s="17">
        <v>0.40816326533494873</v>
      </c>
      <c r="R75" s="17">
        <v>7.181571815696941</v>
      </c>
      <c r="S75" s="17">
        <v>-7.4589127685484202</v>
      </c>
      <c r="T75" s="17">
        <v>-11.475409836139105</v>
      </c>
      <c r="U75" s="17">
        <v>3.6423388281889624</v>
      </c>
      <c r="V75" s="17">
        <v>-4.3406714184734625</v>
      </c>
      <c r="W75" s="17">
        <v>10.782265787340028</v>
      </c>
      <c r="X75" s="17">
        <v>0.77775955014944831</v>
      </c>
      <c r="Y75" s="17">
        <v>-18.83003960862435</v>
      </c>
      <c r="Z75" s="17">
        <v>8.2359568079468417</v>
      </c>
    </row>
    <row r="76" spans="4:26" ht="25.5" customHeight="1">
      <c r="D76" s="16" t="s">
        <v>24</v>
      </c>
      <c r="E76" s="17">
        <v>7.1304347826122383</v>
      </c>
      <c r="F76" s="17">
        <v>-4.0584415584937528</v>
      </c>
      <c r="G76" s="17">
        <v>-5.2453468696608052</v>
      </c>
      <c r="H76" s="17">
        <v>6.9642857142012904</v>
      </c>
      <c r="I76" s="17">
        <v>0.6677796327090979</v>
      </c>
      <c r="J76" s="17">
        <v>0.99502487569178566</v>
      </c>
      <c r="K76" s="17">
        <v>10.016420361191125</v>
      </c>
      <c r="L76" s="17">
        <v>12.089552238862833</v>
      </c>
      <c r="M76" s="17">
        <v>-8.2556591212290424</v>
      </c>
      <c r="N76" s="17">
        <v>15.674891146613579</v>
      </c>
      <c r="O76" s="17">
        <v>5.6461731493064216</v>
      </c>
      <c r="P76" s="17">
        <v>4.2755344418530239</v>
      </c>
      <c r="Q76" s="17">
        <v>5.8086560363679984</v>
      </c>
      <c r="R76" s="17">
        <v>-7.3196986006284215</v>
      </c>
      <c r="S76" s="17">
        <v>-1.1614401858708545</v>
      </c>
      <c r="T76" s="17">
        <v>-15.276145710844091</v>
      </c>
      <c r="U76" s="17">
        <v>11.628543562846039</v>
      </c>
      <c r="V76" s="17">
        <v>-0.39745685681321641</v>
      </c>
      <c r="W76" s="17">
        <v>-4.7856747778673103</v>
      </c>
      <c r="X76" s="17">
        <v>-39.65984897626543</v>
      </c>
      <c r="Y76" s="17">
        <v>-14.615779531388274</v>
      </c>
      <c r="Z76" s="17">
        <v>81.263007179564653</v>
      </c>
    </row>
    <row r="77" spans="4:26" ht="25.5" customHeight="1">
      <c r="D77" s="16" t="s">
        <v>25</v>
      </c>
      <c r="E77" s="17">
        <v>-3.3280507132167569</v>
      </c>
      <c r="F77" s="17">
        <v>-1.3114754098121462</v>
      </c>
      <c r="G77" s="17">
        <v>-0.16611295676359772</v>
      </c>
      <c r="H77" s="17">
        <v>-0.16638935121053855</v>
      </c>
      <c r="I77" s="17">
        <v>14.833333333380416</v>
      </c>
      <c r="J77" s="17">
        <v>-3.1930333817318135</v>
      </c>
      <c r="K77" s="17">
        <v>4.1979010495590607</v>
      </c>
      <c r="L77" s="17">
        <v>19.712230215726034</v>
      </c>
      <c r="M77" s="17">
        <v>-9.6153846153405382</v>
      </c>
      <c r="N77" s="17">
        <v>16.622340425474036</v>
      </c>
      <c r="O77" s="17">
        <v>1.4823261118087627</v>
      </c>
      <c r="P77" s="17">
        <v>-1.3483146067167051</v>
      </c>
      <c r="Q77" s="17">
        <v>10.250569476071281</v>
      </c>
      <c r="R77" s="17">
        <v>-5.1652892562663926</v>
      </c>
      <c r="S77" s="17">
        <v>-7.51633986923318</v>
      </c>
      <c r="T77" s="17">
        <v>-9.8939929329296188</v>
      </c>
      <c r="U77" s="17">
        <v>10.839654006779842</v>
      </c>
      <c r="V77" s="17">
        <v>-6.8855599449556992</v>
      </c>
      <c r="W77" s="17">
        <v>-3.2117257964238588</v>
      </c>
      <c r="X77" s="17">
        <v>-80.769461060573661</v>
      </c>
      <c r="Y77" s="17">
        <v>301.25617784223203</v>
      </c>
      <c r="Z77" s="17">
        <v>33.924184447942721</v>
      </c>
    </row>
    <row r="78" spans="4:26" ht="25.5" customHeight="1">
      <c r="D78" s="16" t="s">
        <v>26</v>
      </c>
      <c r="E78" s="17">
        <v>3.4659820282129106</v>
      </c>
      <c r="F78" s="17">
        <v>-6.5756823821159216</v>
      </c>
      <c r="G78" s="17">
        <v>-11.420982735729934</v>
      </c>
      <c r="H78" s="17">
        <v>23.08845577209846</v>
      </c>
      <c r="I78" s="17">
        <v>-6.0901339829041117</v>
      </c>
      <c r="J78" s="17">
        <v>9.3385214007456483</v>
      </c>
      <c r="K78" s="17">
        <v>16.132858837573227</v>
      </c>
      <c r="L78" s="17">
        <v>3.7793667007256282</v>
      </c>
      <c r="M78" s="17">
        <v>-10.728346456778281</v>
      </c>
      <c r="N78" s="17">
        <v>11.907386990098679</v>
      </c>
      <c r="O78" s="17">
        <v>5.5172413793153741</v>
      </c>
      <c r="P78" s="17">
        <v>4.0149393091081009</v>
      </c>
      <c r="Q78" s="17">
        <v>0.98743267505034815</v>
      </c>
      <c r="R78" s="17">
        <v>2.0444444444299714</v>
      </c>
      <c r="S78" s="17">
        <v>-7.8397212543491301</v>
      </c>
      <c r="T78" s="17">
        <v>-13.610586011390414</v>
      </c>
      <c r="U78" s="17">
        <v>5.115617157218777</v>
      </c>
      <c r="V78" s="17">
        <v>-3.3005902341355475</v>
      </c>
      <c r="W78" s="17">
        <v>-1.2357291412608662</v>
      </c>
      <c r="X78" s="17">
        <v>-62.696903173216675</v>
      </c>
      <c r="Y78" s="17">
        <v>165.22160639783755</v>
      </c>
      <c r="Z78" s="17">
        <v>8.5353173032607152</v>
      </c>
    </row>
    <row r="79" spans="4:26" ht="25.5" customHeight="1">
      <c r="D79" s="16" t="s">
        <v>27</v>
      </c>
      <c r="E79" s="17">
        <v>0.82191780827680638</v>
      </c>
      <c r="F79" s="17">
        <v>-7.2010869564949509</v>
      </c>
      <c r="G79" s="17">
        <v>-4.6852122987483424</v>
      </c>
      <c r="H79" s="17">
        <v>14.132104454751815</v>
      </c>
      <c r="I79" s="17">
        <v>1.3458950200917474</v>
      </c>
      <c r="J79" s="17">
        <v>-2.6560424966323049</v>
      </c>
      <c r="K79" s="17">
        <v>16.371077762606756</v>
      </c>
      <c r="L79" s="17">
        <v>10.316529894425264</v>
      </c>
      <c r="M79" s="17">
        <v>-1.0626992560354265</v>
      </c>
      <c r="N79" s="17">
        <v>4.2964554241955666</v>
      </c>
      <c r="O79" s="17">
        <v>11.328527291524004</v>
      </c>
      <c r="P79" s="17">
        <v>0.55504162806292445</v>
      </c>
      <c r="Q79" s="17">
        <v>-3.1278748849976834</v>
      </c>
      <c r="R79" s="17">
        <v>-2.4691358024753529</v>
      </c>
      <c r="S79" s="17">
        <v>-4.5764362219502086</v>
      </c>
      <c r="T79" s="17">
        <v>-3.877551020390968</v>
      </c>
      <c r="U79" s="17">
        <v>4.2293104108805935</v>
      </c>
      <c r="V79" s="17">
        <v>-2.802135985193932</v>
      </c>
      <c r="W79" s="17">
        <v>-1.5488983590433936</v>
      </c>
      <c r="X79" s="17">
        <v>-43.62829490765273</v>
      </c>
      <c r="Y79" s="17">
        <v>61.391857333156906</v>
      </c>
      <c r="Z79" s="17">
        <v>2.2388842316225954</v>
      </c>
    </row>
    <row r="80" spans="4:26" ht="25.5" customHeight="1">
      <c r="D80" s="16" t="s">
        <v>28</v>
      </c>
      <c r="E80" s="17">
        <v>-6.1711079944215763</v>
      </c>
      <c r="F80" s="17">
        <v>5.6801195814383698</v>
      </c>
      <c r="G80" s="17">
        <v>-6.3649222065019213</v>
      </c>
      <c r="H80" s="17">
        <v>8.0060422960452229</v>
      </c>
      <c r="I80" s="17">
        <v>7.1328671329228266</v>
      </c>
      <c r="J80" s="17">
        <v>-4.9608355091149248</v>
      </c>
      <c r="K80" s="17">
        <v>10.302197802184843</v>
      </c>
      <c r="L80" s="17">
        <v>8.3437110833132664</v>
      </c>
      <c r="M80" s="17">
        <v>-2.1839080459688964</v>
      </c>
      <c r="N80" s="17">
        <v>12.808460634662676</v>
      </c>
      <c r="O80" s="17">
        <v>1.3541666666136987</v>
      </c>
      <c r="P80" s="17">
        <v>5.6526207605674283</v>
      </c>
      <c r="Q80" s="17">
        <v>6.031128404608932</v>
      </c>
      <c r="R80" s="17">
        <v>-4.1284403669711427</v>
      </c>
      <c r="S80" s="17">
        <v>-8.1339712917957172</v>
      </c>
      <c r="T80" s="17">
        <v>-14.06250000009479</v>
      </c>
      <c r="U80" s="17">
        <v>15.014903456896644</v>
      </c>
      <c r="V80" s="17">
        <v>-7.9734955334275774</v>
      </c>
      <c r="W80" s="17">
        <v>6.526757060596422</v>
      </c>
      <c r="X80" s="17">
        <v>-31.131448010695205</v>
      </c>
      <c r="Y80" s="17">
        <v>42.014883482037391</v>
      </c>
      <c r="Z80" s="17">
        <v>-16.214792818526536</v>
      </c>
    </row>
    <row r="81" spans="4:26" ht="25.5" customHeight="1">
      <c r="D81" s="16" t="s">
        <v>29</v>
      </c>
      <c r="E81" s="17">
        <v>3.5928143711891236</v>
      </c>
      <c r="F81" s="17">
        <v>2.1676300578019392</v>
      </c>
      <c r="G81" s="17">
        <v>-6.6478076379719031</v>
      </c>
      <c r="H81" s="17">
        <v>-1.0606060604669953</v>
      </c>
      <c r="I81" s="17">
        <v>10.566615620134655</v>
      </c>
      <c r="J81" s="17">
        <v>1.3850415512944858</v>
      </c>
      <c r="K81" s="17">
        <v>12.841530054620275</v>
      </c>
      <c r="L81" s="17">
        <v>4.3583535108148608</v>
      </c>
      <c r="M81" s="17">
        <v>-5.6844547563713821</v>
      </c>
      <c r="N81" s="17">
        <v>13.038130381395941</v>
      </c>
      <c r="O81" s="17">
        <v>0.87051142544616322</v>
      </c>
      <c r="P81" s="17">
        <v>8.4142394822158018</v>
      </c>
      <c r="Q81" s="17">
        <v>3.6815920397057944</v>
      </c>
      <c r="R81" s="17">
        <v>-0.76775431860439669</v>
      </c>
      <c r="S81" s="17">
        <v>-13.733075435212994</v>
      </c>
      <c r="T81" s="17">
        <v>-10.538116591918667</v>
      </c>
      <c r="U81" s="17">
        <v>9.3893907631219307</v>
      </c>
      <c r="V81" s="17">
        <v>3.2845686352380943</v>
      </c>
      <c r="W81" s="17">
        <v>-3.3714522618388143</v>
      </c>
      <c r="X81" s="17">
        <v>-6.121826265765562</v>
      </c>
      <c r="Y81" s="17">
        <v>1.0913467405932131</v>
      </c>
      <c r="Z81" s="17">
        <v>-5.4581940235510213</v>
      </c>
    </row>
    <row r="82" spans="4:26" ht="25.5" customHeight="1">
      <c r="D82" s="16" t="s">
        <v>30</v>
      </c>
      <c r="E82" s="17">
        <v>-0.16528925632651736</v>
      </c>
      <c r="F82" s="17">
        <v>0.49668874175698985</v>
      </c>
      <c r="G82" s="17">
        <v>-3.2948929159213103</v>
      </c>
      <c r="H82" s="17">
        <v>4.0885860305887922</v>
      </c>
      <c r="I82" s="17">
        <v>11.456628477961516</v>
      </c>
      <c r="J82" s="17">
        <v>2.6431718061968645</v>
      </c>
      <c r="K82" s="17">
        <v>7.0100143061351705</v>
      </c>
      <c r="L82" s="17">
        <v>9.3582887700936155</v>
      </c>
      <c r="M82" s="17">
        <v>-6.6014669927352942</v>
      </c>
      <c r="N82" s="17">
        <v>12.827225130866804</v>
      </c>
      <c r="O82" s="17">
        <v>0.69605568450379351</v>
      </c>
      <c r="P82" s="17">
        <v>5.2995391704709238</v>
      </c>
      <c r="Q82" s="17">
        <v>0.43763676148012021</v>
      </c>
      <c r="R82" s="17">
        <v>0</v>
      </c>
      <c r="S82" s="17">
        <v>-12.85403050103252</v>
      </c>
      <c r="T82" s="17">
        <v>-10.250000000008608</v>
      </c>
      <c r="U82" s="17">
        <v>12.527560450184305</v>
      </c>
      <c r="V82" s="17">
        <v>1.5589092551795858</v>
      </c>
      <c r="W82" s="17">
        <v>-1.5616678148807517</v>
      </c>
      <c r="X82" s="17">
        <v>-6.8779965158389693</v>
      </c>
      <c r="Y82" s="17">
        <v>0.31787258827897791</v>
      </c>
      <c r="Z82" s="17">
        <v>-9.5092409595598397</v>
      </c>
    </row>
    <row r="83" spans="4:26" ht="25.5" customHeight="1">
      <c r="D83" s="16" t="s">
        <v>31</v>
      </c>
      <c r="E83" s="17">
        <v>7.1202531645514044</v>
      </c>
      <c r="F83" s="17">
        <v>0.590841949767551</v>
      </c>
      <c r="G83" s="17">
        <v>-1.9089574154915745</v>
      </c>
      <c r="H83" s="17">
        <v>-1.3473053893148235</v>
      </c>
      <c r="I83" s="17">
        <v>9.2564491653553063</v>
      </c>
      <c r="J83" s="17">
        <v>-1.5277777777875867</v>
      </c>
      <c r="K83" s="17">
        <v>15.232722143895995</v>
      </c>
      <c r="L83" s="17">
        <v>0.24479804167609753</v>
      </c>
      <c r="M83" s="17">
        <v>3.9072039071319287</v>
      </c>
      <c r="N83" s="17">
        <v>9.9882491187245357</v>
      </c>
      <c r="O83" s="17">
        <v>-2.2435897435208241</v>
      </c>
      <c r="P83" s="17">
        <v>4.5901639343977729</v>
      </c>
      <c r="Q83" s="17">
        <v>3.6572622779118102</v>
      </c>
      <c r="R83" s="17">
        <v>0.60483870971983489</v>
      </c>
      <c r="S83" s="17">
        <v>-10.52104208415866</v>
      </c>
      <c r="T83" s="17">
        <v>-12.206047032454359</v>
      </c>
      <c r="U83" s="17">
        <v>4.7759408911759227</v>
      </c>
      <c r="V83" s="17">
        <v>4.4613039232213492</v>
      </c>
      <c r="W83" s="17">
        <v>2.2921340262998413</v>
      </c>
      <c r="X83" s="17">
        <v>-2.3154374702613834</v>
      </c>
      <c r="Y83" s="17">
        <v>-1.9874426655135502</v>
      </c>
      <c r="Z83" s="17">
        <v>-14.804593601542482</v>
      </c>
    </row>
    <row r="84" spans="4:26" ht="25.5" customHeight="1">
      <c r="D84" s="16" t="s">
        <v>32</v>
      </c>
      <c r="E84" s="17">
        <v>1.2465373960623527</v>
      </c>
      <c r="F84" s="17">
        <v>0.41039671685521029</v>
      </c>
      <c r="G84" s="17">
        <v>-2.8610354222556533</v>
      </c>
      <c r="H84" s="17">
        <v>0.14025245437816469</v>
      </c>
      <c r="I84" s="17">
        <v>8.5434173668996305</v>
      </c>
      <c r="J84" s="17">
        <v>6.9677419355626657</v>
      </c>
      <c r="K84" s="17">
        <v>12.303980699597883</v>
      </c>
      <c r="L84" s="17">
        <v>-8.8077336197715184</v>
      </c>
      <c r="M84" s="17">
        <v>4.9469964664024646</v>
      </c>
      <c r="N84" s="17">
        <v>9.203142536487352</v>
      </c>
      <c r="O84" s="17">
        <v>0.41109969166772675</v>
      </c>
      <c r="P84" s="17">
        <v>6.5506653019341998</v>
      </c>
      <c r="Q84" s="17">
        <v>6.1479346781847521</v>
      </c>
      <c r="R84" s="17">
        <v>1.8099547511945424</v>
      </c>
      <c r="S84" s="17">
        <v>-15.555555555572287</v>
      </c>
      <c r="T84" s="17">
        <v>-9.789473684225559</v>
      </c>
      <c r="U84" s="17">
        <v>8.8710290675424464</v>
      </c>
      <c r="V84" s="17">
        <v>5.5112046299405471</v>
      </c>
      <c r="W84" s="17">
        <v>1.6153914664915892</v>
      </c>
      <c r="X84" s="17">
        <v>-3.4650814753156012</v>
      </c>
      <c r="Y84" s="17">
        <v>-4.3911287966118318</v>
      </c>
      <c r="Z84" s="17" t="s">
        <v>64</v>
      </c>
    </row>
    <row r="85" spans="4:26" ht="25.5" customHeight="1">
      <c r="D85" s="16" t="s">
        <v>33</v>
      </c>
      <c r="E85" s="17">
        <v>1.0370370370571536</v>
      </c>
      <c r="F85" s="17">
        <v>-1.0997067448669573</v>
      </c>
      <c r="G85" s="17">
        <v>0.7412898442760385</v>
      </c>
      <c r="H85" s="17">
        <v>4.856512141309266</v>
      </c>
      <c r="I85" s="17">
        <v>8.1403508771918709</v>
      </c>
      <c r="J85" s="17">
        <v>1.9467878001283578</v>
      </c>
      <c r="K85" s="17">
        <v>9.6753660088686253</v>
      </c>
      <c r="L85" s="17">
        <v>-6.5002901914710254</v>
      </c>
      <c r="M85" s="17">
        <v>6.0831781502028948</v>
      </c>
      <c r="N85" s="17">
        <v>9.7717963721067225</v>
      </c>
      <c r="O85" s="17">
        <v>0.74626865673115272</v>
      </c>
      <c r="P85" s="17">
        <v>3.8095238095104733</v>
      </c>
      <c r="Q85" s="17">
        <v>3.0581039755338546</v>
      </c>
      <c r="R85" s="17">
        <v>-3.3630069238293925</v>
      </c>
      <c r="S85" s="17">
        <v>-9.6724667348761955</v>
      </c>
      <c r="T85" s="17">
        <v>-8.7818696884182543</v>
      </c>
      <c r="U85" s="17">
        <v>6.9133025363249168</v>
      </c>
      <c r="V85" s="17">
        <v>-1.0019006656420637</v>
      </c>
      <c r="W85" s="17">
        <v>-0.10417024563413868</v>
      </c>
      <c r="X85" s="17">
        <v>-9.095617774607657</v>
      </c>
      <c r="Y85" s="17">
        <v>-1.0306203309452866</v>
      </c>
      <c r="Z85" s="17" t="s">
        <v>64</v>
      </c>
    </row>
    <row r="86" spans="4:26" ht="36">
      <c r="D86" s="22" t="s">
        <v>58</v>
      </c>
      <c r="E86" s="23">
        <v>1.5972550875267499</v>
      </c>
      <c r="F86" s="23">
        <v>-1.2693606614633701</v>
      </c>
      <c r="G86" s="23">
        <v>-3.0903514979819691</v>
      </c>
      <c r="H86" s="23">
        <v>4.7468354430213688</v>
      </c>
      <c r="I86" s="23">
        <v>5.8447594701318328</v>
      </c>
      <c r="J86" s="23">
        <v>1.9541113184929237</v>
      </c>
      <c r="K86" s="23">
        <v>10.595456013781757</v>
      </c>
      <c r="L86" s="23">
        <v>4.8291305617695901</v>
      </c>
      <c r="M86" s="23">
        <v>-2.702702702724491</v>
      </c>
      <c r="N86" s="23">
        <v>10.60519282170047</v>
      </c>
      <c r="O86" s="23">
        <v>3.5729697074433631</v>
      </c>
      <c r="P86" s="23">
        <v>3.4830430797368583</v>
      </c>
      <c r="Q86" s="23">
        <v>3.4302278766248584</v>
      </c>
      <c r="R86" s="23">
        <v>-1.0665628649230929</v>
      </c>
      <c r="S86" s="23">
        <v>-8.6166194522923956</v>
      </c>
      <c r="T86" s="23">
        <v>-10.867131662806051</v>
      </c>
      <c r="U86" s="23">
        <v>7.5751942319579824</v>
      </c>
      <c r="V86" s="23">
        <v>-0.98093551264682999</v>
      </c>
      <c r="W86" s="23">
        <v>0.14623034573175708</v>
      </c>
      <c r="X86" s="23">
        <v>-22.532595298399073</v>
      </c>
      <c r="Y86" s="23">
        <v>13.696631221981391</v>
      </c>
      <c r="Z86" s="23" t="s">
        <v>64</v>
      </c>
    </row>
    <row r="87" spans="4:26" ht="25.5" customHeight="1"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20"/>
      <c r="Q87" s="21"/>
      <c r="R87" s="21"/>
      <c r="S87" s="21"/>
      <c r="T87" s="21"/>
      <c r="U87" s="21"/>
    </row>
    <row r="88" spans="4:26" ht="25.5" customHeight="1">
      <c r="D88" s="88" t="s">
        <v>38</v>
      </c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</row>
    <row r="89" spans="4:26" ht="25.5" customHeight="1">
      <c r="D89" s="87" t="s">
        <v>0</v>
      </c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</row>
    <row r="90" spans="4:26" ht="25.5" customHeight="1">
      <c r="D90" s="14"/>
      <c r="E90" s="15">
        <v>2001</v>
      </c>
      <c r="F90" s="15">
        <v>2002</v>
      </c>
      <c r="G90" s="15">
        <v>2003</v>
      </c>
      <c r="H90" s="15">
        <v>2004</v>
      </c>
      <c r="I90" s="15">
        <v>2005</v>
      </c>
      <c r="J90" s="15">
        <v>2006</v>
      </c>
      <c r="K90" s="15">
        <v>2007</v>
      </c>
      <c r="L90" s="15">
        <v>2008</v>
      </c>
      <c r="M90" s="15">
        <v>2009</v>
      </c>
      <c r="N90" s="15">
        <v>2010</v>
      </c>
      <c r="O90" s="15">
        <v>2011</v>
      </c>
      <c r="P90" s="15">
        <v>2012</v>
      </c>
      <c r="Q90" s="15">
        <v>2013</v>
      </c>
      <c r="R90" s="15">
        <v>2014</v>
      </c>
      <c r="S90" s="15">
        <v>2015</v>
      </c>
      <c r="T90" s="15">
        <v>2016</v>
      </c>
      <c r="U90" s="15">
        <v>2017</v>
      </c>
      <c r="V90" s="15">
        <v>2018</v>
      </c>
      <c r="W90" s="15">
        <v>2019</v>
      </c>
      <c r="X90" s="15">
        <v>2020</v>
      </c>
      <c r="Y90" s="15">
        <v>2021</v>
      </c>
      <c r="Z90" s="15">
        <v>2022</v>
      </c>
    </row>
    <row r="91" spans="4:26" ht="25.5" customHeight="1">
      <c r="D91" s="16" t="s">
        <v>22</v>
      </c>
      <c r="E91" s="17">
        <v>11.186440677922537</v>
      </c>
      <c r="F91" s="17">
        <v>0.91463414653525366</v>
      </c>
      <c r="G91" s="17">
        <v>-10.876132930649829</v>
      </c>
      <c r="H91" s="17">
        <v>18.983050847322858</v>
      </c>
      <c r="I91" s="17">
        <v>19.658119658249483</v>
      </c>
      <c r="J91" s="17">
        <v>12.619047619084544</v>
      </c>
      <c r="K91" s="17">
        <v>23.890063424900564</v>
      </c>
      <c r="L91" s="17">
        <v>16.040955631424136</v>
      </c>
      <c r="M91" s="17">
        <v>6.1764705881471649</v>
      </c>
      <c r="N91" s="17">
        <v>17.728531856053408</v>
      </c>
      <c r="O91" s="17">
        <v>19.176470588293505</v>
      </c>
      <c r="P91" s="17">
        <v>13.129318854770688</v>
      </c>
      <c r="Q91" s="17">
        <v>5.7591623037482442</v>
      </c>
      <c r="R91" s="17">
        <v>5.7755775577370549</v>
      </c>
      <c r="S91" s="17">
        <v>-3.3541341653668955</v>
      </c>
      <c r="T91" s="17">
        <v>-24.697336561703299</v>
      </c>
      <c r="U91" s="17">
        <v>3.9537348949082229</v>
      </c>
      <c r="V91" s="17">
        <v>5.2095046641407849</v>
      </c>
      <c r="W91" s="17">
        <v>-2.7817744430446156</v>
      </c>
      <c r="X91" s="17">
        <v>11.038587319833425</v>
      </c>
      <c r="Y91" s="17">
        <v>-5.1863152035804045</v>
      </c>
      <c r="Z91" s="17">
        <v>-11.392620759347306</v>
      </c>
    </row>
    <row r="92" spans="4:26" ht="25.5" customHeight="1">
      <c r="D92" s="16" t="s">
        <v>23</v>
      </c>
      <c r="E92" s="17">
        <v>-0.70422535212147919</v>
      </c>
      <c r="F92" s="17">
        <v>-1.063829787457482</v>
      </c>
      <c r="G92" s="17">
        <v>-2.1505376344405636</v>
      </c>
      <c r="H92" s="17">
        <v>16.483516483549863</v>
      </c>
      <c r="I92" s="17">
        <v>16.666666666728759</v>
      </c>
      <c r="J92" s="17">
        <v>9.4339622641268495</v>
      </c>
      <c r="K92" s="17">
        <v>19.211822660087009</v>
      </c>
      <c r="L92" s="17">
        <v>22.107438016731184</v>
      </c>
      <c r="M92" s="17">
        <v>-2.0304568528183187</v>
      </c>
      <c r="N92" s="17">
        <v>22.107081174323472</v>
      </c>
      <c r="O92" s="17">
        <v>20.36775106077533</v>
      </c>
      <c r="P92" s="17">
        <v>13.513513513641451</v>
      </c>
      <c r="Q92" s="17">
        <v>-0.93167701870743302</v>
      </c>
      <c r="R92" s="17">
        <v>10.449320794173333</v>
      </c>
      <c r="S92" s="17">
        <v>-10.690633869423461</v>
      </c>
      <c r="T92" s="17">
        <v>-10.275423728767175</v>
      </c>
      <c r="U92" s="17">
        <v>-5.9543345772872902</v>
      </c>
      <c r="V92" s="17">
        <v>3.6128479353564114</v>
      </c>
      <c r="W92" s="17">
        <v>2.7278677392232442</v>
      </c>
      <c r="X92" s="17">
        <v>11.753189086191206</v>
      </c>
      <c r="Y92" s="17">
        <v>0.6798769765524737</v>
      </c>
      <c r="Z92" s="17">
        <v>-13.324992776335742</v>
      </c>
    </row>
    <row r="93" spans="4:26" ht="25.5" customHeight="1">
      <c r="D93" s="16" t="s">
        <v>24</v>
      </c>
      <c r="E93" s="17">
        <v>10.631229236026819</v>
      </c>
      <c r="F93" s="17">
        <v>-3.903903904130368</v>
      </c>
      <c r="G93" s="17">
        <v>-15.937500000050896</v>
      </c>
      <c r="H93" s="17">
        <v>36.431226765920414</v>
      </c>
      <c r="I93" s="17">
        <v>17.711171662221204</v>
      </c>
      <c r="J93" s="17">
        <v>10.879629629641684</v>
      </c>
      <c r="K93" s="17">
        <v>17.745302713857882</v>
      </c>
      <c r="L93" s="17">
        <v>14.361702127765707</v>
      </c>
      <c r="M93" s="17">
        <v>-0.93023255815234407</v>
      </c>
      <c r="N93" s="17">
        <v>25.352112676038075</v>
      </c>
      <c r="O93" s="17">
        <v>11.23595505618975</v>
      </c>
      <c r="P93" s="17">
        <v>20.87542087544638</v>
      </c>
      <c r="Q93" s="17">
        <v>-0.83565459616674609</v>
      </c>
      <c r="R93" s="17">
        <v>3.8389513108612938</v>
      </c>
      <c r="S93" s="17">
        <v>-6.7628494138236794</v>
      </c>
      <c r="T93" s="17">
        <v>-13.829787234060831</v>
      </c>
      <c r="U93" s="17">
        <v>10.479392873957227</v>
      </c>
      <c r="V93" s="17">
        <v>-3.1800285264411032</v>
      </c>
      <c r="W93" s="17">
        <v>-4.8490819920394941</v>
      </c>
      <c r="X93" s="17">
        <v>-12.189720911509006</v>
      </c>
      <c r="Y93" s="17">
        <v>11.700149043056252</v>
      </c>
      <c r="Z93" s="17">
        <v>7.1553573173812168</v>
      </c>
    </row>
    <row r="94" spans="4:26" ht="25.5" customHeight="1">
      <c r="D94" s="16" t="s">
        <v>25</v>
      </c>
      <c r="E94" s="17">
        <v>3.1249999998328892</v>
      </c>
      <c r="F94" s="17">
        <v>8.4175084174265002</v>
      </c>
      <c r="G94" s="17">
        <v>-16.149068322851122</v>
      </c>
      <c r="H94" s="17">
        <v>32.962962962738708</v>
      </c>
      <c r="I94" s="17">
        <v>23.955431754900403</v>
      </c>
      <c r="J94" s="17">
        <v>2.9213483147826125</v>
      </c>
      <c r="K94" s="17">
        <v>13.100436681133477</v>
      </c>
      <c r="L94" s="17">
        <v>27.799227799151872</v>
      </c>
      <c r="M94" s="17">
        <v>-9.9697885196012415</v>
      </c>
      <c r="N94" s="17">
        <v>22.483221476425364</v>
      </c>
      <c r="O94" s="17">
        <v>19.315068493189358</v>
      </c>
      <c r="P94" s="17">
        <v>12.399540757790772</v>
      </c>
      <c r="Q94" s="17">
        <v>9.0909090908541046</v>
      </c>
      <c r="R94" s="17">
        <v>2.5280898877323432</v>
      </c>
      <c r="S94" s="17">
        <v>-15.342465753415768</v>
      </c>
      <c r="T94" s="17">
        <v>-10.14023732471161</v>
      </c>
      <c r="U94" s="17">
        <v>-0.1065126475885414</v>
      </c>
      <c r="V94" s="17">
        <v>5.5405151010239351</v>
      </c>
      <c r="W94" s="17">
        <v>-1.7498674352633969E-2</v>
      </c>
      <c r="X94" s="17">
        <v>-35.675874141349503</v>
      </c>
      <c r="Y94" s="17">
        <v>71.107424071486932</v>
      </c>
      <c r="Z94" s="17">
        <v>-8.7370357089343713</v>
      </c>
    </row>
    <row r="95" spans="4:26" ht="25.5" customHeight="1">
      <c r="D95" s="16" t="s">
        <v>26</v>
      </c>
      <c r="E95" s="17">
        <v>0.28735632167278258</v>
      </c>
      <c r="F95" s="17">
        <v>1.7191977077626541</v>
      </c>
      <c r="G95" s="17">
        <v>-10.704225351939733</v>
      </c>
      <c r="H95" s="17">
        <v>35.015772870559928</v>
      </c>
      <c r="I95" s="17">
        <v>18.457943925350673</v>
      </c>
      <c r="J95" s="17">
        <v>15.187376725682956</v>
      </c>
      <c r="K95" s="17">
        <v>10.445205479498942</v>
      </c>
      <c r="L95" s="17">
        <v>16.124031007790386</v>
      </c>
      <c r="M95" s="17">
        <v>-6.1415220294550599</v>
      </c>
      <c r="N95" s="17">
        <v>19.630156472374381</v>
      </c>
      <c r="O95" s="17">
        <v>20.332936979705927</v>
      </c>
      <c r="P95" s="17">
        <v>9.2885375494205178</v>
      </c>
      <c r="Q95" s="17">
        <v>6.3291139240316596</v>
      </c>
      <c r="R95" s="17">
        <v>8.2482993197938725</v>
      </c>
      <c r="S95" s="17">
        <v>-18.460329929317322</v>
      </c>
      <c r="T95" s="17">
        <v>-15.221579961444565</v>
      </c>
      <c r="U95" s="17">
        <v>13.961480273363236</v>
      </c>
      <c r="V95" s="17">
        <v>-6.7957876239547748</v>
      </c>
      <c r="W95" s="17">
        <v>5.7795767003373522</v>
      </c>
      <c r="X95" s="17">
        <v>-7.9929830081080784</v>
      </c>
      <c r="Y95" s="17">
        <v>22.678882559303837</v>
      </c>
      <c r="Z95" s="17">
        <v>-12.544704377842031</v>
      </c>
    </row>
    <row r="96" spans="4:26" ht="25.5" customHeight="1">
      <c r="D96" s="16" t="s">
        <v>27</v>
      </c>
      <c r="E96" s="17">
        <v>-2.9508196719770785</v>
      </c>
      <c r="F96" s="17">
        <v>2.0270270266511847</v>
      </c>
      <c r="G96" s="17">
        <v>-4.6357615890844635</v>
      </c>
      <c r="H96" s="17">
        <v>36.111111110734065</v>
      </c>
      <c r="I96" s="17">
        <v>21.173469387923948</v>
      </c>
      <c r="J96" s="17">
        <v>3.1578947367607135</v>
      </c>
      <c r="K96" s="17">
        <v>16.122448979704807</v>
      </c>
      <c r="L96" s="17">
        <v>16.168717047462302</v>
      </c>
      <c r="M96" s="17">
        <v>-1.0590015129631536</v>
      </c>
      <c r="N96" s="17">
        <v>16.972477064194447</v>
      </c>
      <c r="O96" s="17">
        <v>16.339869281208653</v>
      </c>
      <c r="P96" s="17">
        <v>15.73033707859488</v>
      </c>
      <c r="Q96" s="17">
        <v>2.8155339805638668</v>
      </c>
      <c r="R96" s="17">
        <v>9.4428706383964389E-2</v>
      </c>
      <c r="S96" s="17">
        <v>-13.584905660447777</v>
      </c>
      <c r="T96" s="17">
        <v>-10.698689956354745</v>
      </c>
      <c r="U96" s="17">
        <v>12.237312826911495</v>
      </c>
      <c r="V96" s="17">
        <v>0.74327813368291196</v>
      </c>
      <c r="W96" s="17">
        <v>-6.6265447239879922</v>
      </c>
      <c r="X96" s="17">
        <v>25.044076377754763</v>
      </c>
      <c r="Y96" s="17">
        <v>-5.3039406380108067</v>
      </c>
      <c r="Z96" s="17">
        <v>-14.662068041309983</v>
      </c>
    </row>
    <row r="97" spans="4:54" ht="25.5" customHeight="1">
      <c r="D97" s="16" t="s">
        <v>28</v>
      </c>
      <c r="E97" s="17">
        <v>-5.0595238094188755</v>
      </c>
      <c r="F97" s="17">
        <v>-0.31347962401420126</v>
      </c>
      <c r="G97" s="17">
        <v>-1.2578616352388661</v>
      </c>
      <c r="H97" s="17">
        <v>32.484076433233945</v>
      </c>
      <c r="I97" s="17">
        <v>16.586538461632252</v>
      </c>
      <c r="J97" s="17">
        <v>1.6494845361046284</v>
      </c>
      <c r="K97" s="17">
        <v>18.255578093307268</v>
      </c>
      <c r="L97" s="17">
        <v>19.725557461362243</v>
      </c>
      <c r="M97" s="17">
        <v>0.42979942685508199</v>
      </c>
      <c r="N97" s="17">
        <v>12.268188302432348</v>
      </c>
      <c r="O97" s="17">
        <v>20.965692503250622</v>
      </c>
      <c r="P97" s="17">
        <v>12.605042016730383</v>
      </c>
      <c r="Q97" s="17">
        <v>11.007462686614788</v>
      </c>
      <c r="R97" s="17">
        <v>-9.1596638655245588</v>
      </c>
      <c r="S97" s="17">
        <v>-12.765957446873788</v>
      </c>
      <c r="T97" s="17">
        <v>-10.71049840929822</v>
      </c>
      <c r="U97" s="17">
        <v>12.878929064175892</v>
      </c>
      <c r="V97" s="17">
        <v>-7.0842949625864353</v>
      </c>
      <c r="W97" s="17">
        <v>7.4264302330014909</v>
      </c>
      <c r="X97" s="17">
        <v>26.437024174856717</v>
      </c>
      <c r="Y97" s="17">
        <v>-11.990107102493941</v>
      </c>
      <c r="Z97" s="17">
        <v>-14.529918814177146</v>
      </c>
    </row>
    <row r="98" spans="4:54" ht="25.5" customHeight="1">
      <c r="D98" s="16" t="s">
        <v>29</v>
      </c>
      <c r="E98" s="17">
        <v>-7.4927953888227039</v>
      </c>
      <c r="F98" s="17">
        <v>1.5576323985895035</v>
      </c>
      <c r="G98" s="17">
        <v>-1.226993865048509</v>
      </c>
      <c r="H98" s="17">
        <v>28.571428571481118</v>
      </c>
      <c r="I98" s="17">
        <v>16.666666666762065</v>
      </c>
      <c r="J98" s="17">
        <v>10.766045548554203</v>
      </c>
      <c r="K98" s="17">
        <v>17.196261682269064</v>
      </c>
      <c r="L98" s="17">
        <v>13.078149920251558</v>
      </c>
      <c r="M98" s="17">
        <v>0.56417489422522227</v>
      </c>
      <c r="N98" s="17">
        <v>16.690042075722822</v>
      </c>
      <c r="O98" s="17">
        <v>16.947115384643084</v>
      </c>
      <c r="P98" s="17">
        <v>15.313463514934146</v>
      </c>
      <c r="Q98" s="17">
        <v>7.8431372549040201</v>
      </c>
      <c r="R98" s="17">
        <v>-7.5206611570789228</v>
      </c>
      <c r="S98" s="17">
        <v>-18.588025022289433</v>
      </c>
      <c r="T98" s="17">
        <v>-9.3304061471534911</v>
      </c>
      <c r="U98" s="17">
        <v>16.539557076804169</v>
      </c>
      <c r="V98" s="17">
        <v>-3.0546037821061356</v>
      </c>
      <c r="W98" s="17">
        <v>-1.2994410831925651</v>
      </c>
      <c r="X98" s="17">
        <v>36.27863839278249</v>
      </c>
      <c r="Y98" s="17">
        <v>-19.792845952695735</v>
      </c>
      <c r="Z98" s="17">
        <v>-8.6671391743260209</v>
      </c>
    </row>
    <row r="99" spans="4:54" ht="25.5" customHeight="1">
      <c r="D99" s="16" t="s">
        <v>30</v>
      </c>
      <c r="E99" s="17">
        <v>-6.2111801243149962</v>
      </c>
      <c r="F99" s="17">
        <v>-0.99337748326316921</v>
      </c>
      <c r="G99" s="17">
        <v>7.0234113711367563</v>
      </c>
      <c r="H99" s="17">
        <v>20.312500000115683</v>
      </c>
      <c r="I99" s="17">
        <v>12.207792207807389</v>
      </c>
      <c r="J99" s="17">
        <v>20.601851851723008</v>
      </c>
      <c r="K99" s="17">
        <v>12.667946257384921</v>
      </c>
      <c r="L99" s="17">
        <v>21.294718909687017</v>
      </c>
      <c r="M99" s="17">
        <v>1.966292134691261</v>
      </c>
      <c r="N99" s="17">
        <v>14.325068870570611</v>
      </c>
      <c r="O99" s="17">
        <v>15.903614457915571</v>
      </c>
      <c r="P99" s="17">
        <v>6.2370062369675905</v>
      </c>
      <c r="Q99" s="17">
        <v>7.4363992172086446</v>
      </c>
      <c r="R99" s="17">
        <v>9.1074681293834558E-2</v>
      </c>
      <c r="S99" s="17">
        <v>-18.289353958228503</v>
      </c>
      <c r="T99" s="17">
        <v>-13.363028953159473</v>
      </c>
      <c r="U99" s="17">
        <v>16.57281406352935</v>
      </c>
      <c r="V99" s="17">
        <v>-2.2291938000966627</v>
      </c>
      <c r="W99" s="17">
        <v>8.1834967608883424</v>
      </c>
      <c r="X99" s="17">
        <v>28.813475243071274</v>
      </c>
      <c r="Y99" s="17">
        <v>-22.616099415054048</v>
      </c>
      <c r="Z99" s="17">
        <v>-6.1403670922604014</v>
      </c>
    </row>
    <row r="100" spans="4:54" ht="25.5" customHeight="1">
      <c r="D100" s="16" t="s">
        <v>31</v>
      </c>
      <c r="E100" s="17">
        <v>-0.58823529412583841</v>
      </c>
      <c r="F100" s="17">
        <v>-0.29585798799458551</v>
      </c>
      <c r="G100" s="17">
        <v>5.6379821957392995</v>
      </c>
      <c r="H100" s="17">
        <v>19.382022471668957</v>
      </c>
      <c r="I100" s="17">
        <v>11.76470588253331</v>
      </c>
      <c r="J100" s="17">
        <v>18.10526315789367</v>
      </c>
      <c r="K100" s="17">
        <v>13.903743315487693</v>
      </c>
      <c r="L100" s="17">
        <v>15.649452269202801</v>
      </c>
      <c r="M100" s="17">
        <v>3.5182679295223007</v>
      </c>
      <c r="N100" s="17">
        <v>15.294117647206363</v>
      </c>
      <c r="O100" s="17">
        <v>13.151927437549737</v>
      </c>
      <c r="P100" s="17">
        <v>13.727454909837133</v>
      </c>
      <c r="Q100" s="17">
        <v>5.022026431736637</v>
      </c>
      <c r="R100" s="17">
        <v>-1.7617449664177776</v>
      </c>
      <c r="S100" s="17">
        <v>-16.140051238326592</v>
      </c>
      <c r="T100" s="17">
        <v>-13.543788187387806</v>
      </c>
      <c r="U100" s="17">
        <v>10.020848964835661</v>
      </c>
      <c r="V100" s="17">
        <v>-1.8310952094010235</v>
      </c>
      <c r="W100" s="17">
        <v>8.0772525335339971</v>
      </c>
      <c r="X100" s="17">
        <v>21.930804025398398</v>
      </c>
      <c r="Y100" s="17">
        <v>-22.693944839441226</v>
      </c>
      <c r="Z100" s="17">
        <v>-0.52153200899728303</v>
      </c>
    </row>
    <row r="101" spans="4:54" ht="25.5" customHeight="1">
      <c r="D101" s="16" t="s">
        <v>32</v>
      </c>
      <c r="E101" s="17">
        <v>-6.6481994457534004</v>
      </c>
      <c r="F101" s="17">
        <v>-1.780415430288973</v>
      </c>
      <c r="G101" s="17">
        <v>9.0634441085169613</v>
      </c>
      <c r="H101" s="17">
        <v>21.606648199436897</v>
      </c>
      <c r="I101" s="17">
        <v>14.578587699532996</v>
      </c>
      <c r="J101" s="17">
        <v>14.512922465043477</v>
      </c>
      <c r="K101" s="17">
        <v>15.625000000019273</v>
      </c>
      <c r="L101" s="17">
        <v>4.5045045045686072</v>
      </c>
      <c r="M101" s="17">
        <v>13.793103448293454</v>
      </c>
      <c r="N101" s="17">
        <v>20.580808080711211</v>
      </c>
      <c r="O101" s="17">
        <v>12.251308900512271</v>
      </c>
      <c r="P101" s="17">
        <v>8.4888059702159513</v>
      </c>
      <c r="Q101" s="17">
        <v>9.0283748924907101</v>
      </c>
      <c r="R101" s="17">
        <v>2.2870662460421132</v>
      </c>
      <c r="S101" s="17">
        <v>-14.72629144176889</v>
      </c>
      <c r="T101" s="17">
        <v>-7.8661844485188981</v>
      </c>
      <c r="U101" s="17">
        <v>15.608811516625721</v>
      </c>
      <c r="V101" s="17">
        <v>1.5450137241022732</v>
      </c>
      <c r="W101" s="17">
        <v>4.8041978545861008</v>
      </c>
      <c r="X101" s="17">
        <v>17.95069846335846</v>
      </c>
      <c r="Y101" s="17">
        <v>-21.295447818692249</v>
      </c>
      <c r="Z101" s="17" t="s">
        <v>64</v>
      </c>
    </row>
    <row r="102" spans="4:54" ht="25.5" customHeight="1">
      <c r="D102" s="16" t="s">
        <v>33</v>
      </c>
      <c r="E102" s="17">
        <v>-4.3557168784637668</v>
      </c>
      <c r="F102" s="17">
        <v>-8.3491461099541198</v>
      </c>
      <c r="G102" s="17">
        <v>20.9109730848003</v>
      </c>
      <c r="H102" s="17">
        <v>23.801369863047395</v>
      </c>
      <c r="I102" s="17">
        <v>9.4052558782520492</v>
      </c>
      <c r="J102" s="17">
        <v>6.068268015257039</v>
      </c>
      <c r="K102" s="17">
        <v>11.680572109528619</v>
      </c>
      <c r="L102" s="17">
        <v>4.5891141942404401</v>
      </c>
      <c r="M102" s="17">
        <v>13.265306122520526</v>
      </c>
      <c r="N102" s="17">
        <v>18.378378378419889</v>
      </c>
      <c r="O102" s="17">
        <v>15.296803652949521</v>
      </c>
      <c r="P102" s="17">
        <v>8.3828382838258229</v>
      </c>
      <c r="Q102" s="17">
        <v>-0.85261875762434602</v>
      </c>
      <c r="R102" s="17">
        <v>-3.4398034398510191</v>
      </c>
      <c r="S102" s="17">
        <v>-18.893129770999117</v>
      </c>
      <c r="T102" s="17">
        <v>-8.8627450980274798</v>
      </c>
      <c r="U102" s="17">
        <v>8.3404403411586614</v>
      </c>
      <c r="V102" s="17">
        <v>-5.314179149305776</v>
      </c>
      <c r="W102" s="17">
        <v>18.627406380951484</v>
      </c>
      <c r="X102" s="17">
        <v>2.5794244823476031</v>
      </c>
      <c r="Y102" s="17">
        <v>-17.91594005701478</v>
      </c>
      <c r="Z102" s="17" t="s">
        <v>64</v>
      </c>
    </row>
    <row r="103" spans="4:54" ht="36">
      <c r="D103" s="22" t="s">
        <v>58</v>
      </c>
      <c r="E103" s="23">
        <v>-1.2015693967362906</v>
      </c>
      <c r="F103" s="23">
        <v>-0.64532141974535939</v>
      </c>
      <c r="G103" s="23">
        <v>-0.84936297777860048</v>
      </c>
      <c r="H103" s="23">
        <v>26.404635928401945</v>
      </c>
      <c r="I103" s="23">
        <v>15.98564879419051</v>
      </c>
      <c r="J103" s="23">
        <v>10.242309675179806</v>
      </c>
      <c r="K103" s="23">
        <v>15.432579890874321</v>
      </c>
      <c r="L103" s="23">
        <v>15.084402430817189</v>
      </c>
      <c r="M103" s="23">
        <v>2.088711570013202</v>
      </c>
      <c r="N103" s="23">
        <v>18.321839080474135</v>
      </c>
      <c r="O103" s="23">
        <v>16.572760831566381</v>
      </c>
      <c r="P103" s="23">
        <v>12.166666666668192</v>
      </c>
      <c r="Q103" s="23">
        <v>4.9479940564531866</v>
      </c>
      <c r="R103" s="23">
        <v>0.63004389071101841</v>
      </c>
      <c r="S103" s="23">
        <v>-14.083714386223834</v>
      </c>
      <c r="T103" s="23">
        <v>-12.568574469823945</v>
      </c>
      <c r="U103" s="23">
        <v>9.5237127701920841</v>
      </c>
      <c r="V103" s="23">
        <v>-1.2824381684170216</v>
      </c>
      <c r="W103" s="23">
        <v>3.6387410418300847</v>
      </c>
      <c r="X103" s="23">
        <v>10.554519102186699</v>
      </c>
      <c r="Y103" s="23">
        <v>-7.0125902568319631</v>
      </c>
      <c r="Z103" s="23" t="s">
        <v>64</v>
      </c>
    </row>
    <row r="104" spans="4:54" ht="25.5" customHeight="1"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20"/>
      <c r="Q104" s="21"/>
      <c r="R104" s="21"/>
      <c r="S104" s="21"/>
      <c r="T104" s="21"/>
      <c r="U104" s="21"/>
    </row>
    <row r="105" spans="4:54" ht="25.5" customHeight="1">
      <c r="D105" s="88" t="s">
        <v>39</v>
      </c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</row>
    <row r="106" spans="4:54" ht="25.5" customHeight="1">
      <c r="D106" s="87" t="s">
        <v>0</v>
      </c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</row>
    <row r="107" spans="4:54" ht="25.5" customHeight="1">
      <c r="D107" s="14"/>
      <c r="E107" s="15">
        <v>2001</v>
      </c>
      <c r="F107" s="15">
        <v>2002</v>
      </c>
      <c r="G107" s="15">
        <v>2003</v>
      </c>
      <c r="H107" s="15">
        <v>2004</v>
      </c>
      <c r="I107" s="15">
        <v>2005</v>
      </c>
      <c r="J107" s="15">
        <v>2006</v>
      </c>
      <c r="K107" s="15">
        <v>2007</v>
      </c>
      <c r="L107" s="15">
        <v>2008</v>
      </c>
      <c r="M107" s="15">
        <v>2009</v>
      </c>
      <c r="N107" s="15">
        <v>2010</v>
      </c>
      <c r="O107" s="15">
        <v>2011</v>
      </c>
      <c r="P107" s="15">
        <v>2012</v>
      </c>
      <c r="Q107" s="15">
        <v>2013</v>
      </c>
      <c r="R107" s="15">
        <v>2014</v>
      </c>
      <c r="S107" s="15">
        <v>2015</v>
      </c>
      <c r="T107" s="15">
        <v>2016</v>
      </c>
      <c r="U107" s="15">
        <v>2017</v>
      </c>
      <c r="V107" s="15">
        <v>2018</v>
      </c>
      <c r="W107" s="15">
        <v>2019</v>
      </c>
      <c r="X107" s="15">
        <v>2020</v>
      </c>
      <c r="Y107" s="15">
        <v>2021</v>
      </c>
      <c r="Z107" s="15">
        <v>2022</v>
      </c>
    </row>
    <row r="108" spans="4:54" ht="25.5" customHeight="1">
      <c r="D108" s="16" t="s">
        <v>22</v>
      </c>
      <c r="E108" s="17" t="s">
        <v>64</v>
      </c>
      <c r="F108" s="17" t="s">
        <v>64</v>
      </c>
      <c r="G108" s="17" t="s">
        <v>64</v>
      </c>
      <c r="H108" s="17">
        <v>5.1334702259905107</v>
      </c>
      <c r="I108" s="17">
        <v>0.39062499994644284</v>
      </c>
      <c r="J108" s="17">
        <v>8.7548638130646506</v>
      </c>
      <c r="K108" s="17">
        <v>4.8300536673214545</v>
      </c>
      <c r="L108" s="17">
        <v>16.211604095624832</v>
      </c>
      <c r="M108" s="17">
        <v>8.8105726871921206</v>
      </c>
      <c r="N108" s="17">
        <v>10.391363022960288</v>
      </c>
      <c r="O108" s="17">
        <v>12.71393643036971</v>
      </c>
      <c r="P108" s="17">
        <v>8.5683297179842235</v>
      </c>
      <c r="Q108" s="17">
        <v>10.589410589422886</v>
      </c>
      <c r="R108" s="17">
        <v>13.911472447955052</v>
      </c>
      <c r="S108" s="17">
        <v>4.9960348930004006</v>
      </c>
      <c r="T108" s="17">
        <v>-0.22658610268819768</v>
      </c>
      <c r="U108" s="17">
        <v>-2.1334477525760676</v>
      </c>
      <c r="V108" s="17">
        <v>5.408842098870803</v>
      </c>
      <c r="W108" s="17">
        <v>7.293065931879128</v>
      </c>
      <c r="X108" s="17">
        <v>7.0621649862937508</v>
      </c>
      <c r="Y108" s="17">
        <v>12.837319013022942</v>
      </c>
      <c r="Z108" s="17">
        <v>14.164561526342489</v>
      </c>
      <c r="AH108" s="11" t="s">
        <v>64</v>
      </c>
      <c r="AI108" s="11" t="s">
        <v>64</v>
      </c>
      <c r="AJ108" s="11" t="s">
        <v>64</v>
      </c>
      <c r="AK108" s="11" t="s">
        <v>64</v>
      </c>
      <c r="AL108" s="11" t="s">
        <v>64</v>
      </c>
      <c r="AM108" s="11" t="s">
        <v>64</v>
      </c>
      <c r="AN108" s="11" t="s">
        <v>64</v>
      </c>
      <c r="AO108" s="11" t="s">
        <v>64</v>
      </c>
      <c r="AP108" s="11" t="s">
        <v>64</v>
      </c>
      <c r="AQ108" s="11" t="s">
        <v>64</v>
      </c>
      <c r="AR108" s="11" t="s">
        <v>64</v>
      </c>
      <c r="AS108" s="11" t="s">
        <v>64</v>
      </c>
      <c r="AT108" s="11" t="s">
        <v>64</v>
      </c>
      <c r="AU108" s="11" t="s">
        <v>64</v>
      </c>
      <c r="AV108" s="11" t="s">
        <v>64</v>
      </c>
      <c r="AW108" s="11" t="s">
        <v>64</v>
      </c>
      <c r="AX108" s="11" t="s">
        <v>64</v>
      </c>
      <c r="AY108" s="11" t="s">
        <v>64</v>
      </c>
      <c r="AZ108" s="11" t="s">
        <v>64</v>
      </c>
      <c r="BA108" s="11" t="s">
        <v>64</v>
      </c>
      <c r="BB108" s="11" t="s">
        <v>64</v>
      </c>
    </row>
    <row r="109" spans="4:54" ht="25.5" customHeight="1">
      <c r="D109" s="16" t="s">
        <v>23</v>
      </c>
      <c r="E109" s="17" t="s">
        <v>64</v>
      </c>
      <c r="F109" s="17" t="s">
        <v>64</v>
      </c>
      <c r="G109" s="17" t="s">
        <v>64</v>
      </c>
      <c r="H109" s="17">
        <v>6.3318777292646233</v>
      </c>
      <c r="I109" s="17">
        <v>0.82135523602793192</v>
      </c>
      <c r="J109" s="17">
        <v>5.0916496946235235</v>
      </c>
      <c r="K109" s="17">
        <v>5.038759690007022</v>
      </c>
      <c r="L109" s="17">
        <v>14.022140221193947</v>
      </c>
      <c r="M109" s="17">
        <v>12.13592233017302</v>
      </c>
      <c r="N109" s="17">
        <v>14.718614718719781</v>
      </c>
      <c r="O109" s="17">
        <v>10.566037735738432</v>
      </c>
      <c r="P109" s="17">
        <v>9.4425483504737571</v>
      </c>
      <c r="Q109" s="17">
        <v>6.8607068607354771</v>
      </c>
      <c r="R109" s="17">
        <v>14.883268482390255</v>
      </c>
      <c r="S109" s="17">
        <v>1.7781541066722584</v>
      </c>
      <c r="T109" s="17">
        <v>5.9068219634752728</v>
      </c>
      <c r="U109" s="17">
        <v>-5.1017567793430363</v>
      </c>
      <c r="V109" s="17">
        <v>4.4156034185958815</v>
      </c>
      <c r="W109" s="17">
        <v>10.022425974907945</v>
      </c>
      <c r="X109" s="17">
        <v>7.8203158776477766</v>
      </c>
      <c r="Y109" s="17">
        <v>8.8407120508911632</v>
      </c>
      <c r="Z109" s="17">
        <v>9.4893677897631257</v>
      </c>
      <c r="AH109" s="11" t="s">
        <v>64</v>
      </c>
      <c r="AI109" s="11" t="s">
        <v>64</v>
      </c>
      <c r="AJ109" s="11" t="s">
        <v>64</v>
      </c>
      <c r="AK109" s="11" t="s">
        <v>64</v>
      </c>
      <c r="AL109" s="11" t="s">
        <v>64</v>
      </c>
      <c r="AM109" s="11" t="s">
        <v>64</v>
      </c>
      <c r="AN109" s="11" t="s">
        <v>64</v>
      </c>
      <c r="AO109" s="11" t="s">
        <v>64</v>
      </c>
      <c r="AP109" s="11" t="s">
        <v>64</v>
      </c>
      <c r="AQ109" s="11" t="s">
        <v>64</v>
      </c>
      <c r="AR109" s="11" t="s">
        <v>64</v>
      </c>
      <c r="AS109" s="11" t="s">
        <v>64</v>
      </c>
      <c r="AT109" s="11" t="s">
        <v>64</v>
      </c>
      <c r="AU109" s="11" t="s">
        <v>64</v>
      </c>
      <c r="AV109" s="11" t="s">
        <v>64</v>
      </c>
      <c r="AW109" s="11" t="s">
        <v>64</v>
      </c>
      <c r="AX109" s="11" t="s">
        <v>64</v>
      </c>
      <c r="AY109" s="11" t="s">
        <v>64</v>
      </c>
      <c r="AZ109" s="11" t="s">
        <v>64</v>
      </c>
      <c r="BA109" s="11" t="s">
        <v>64</v>
      </c>
      <c r="BB109" s="11" t="s">
        <v>64</v>
      </c>
    </row>
    <row r="110" spans="4:54" ht="25.5" customHeight="1">
      <c r="D110" s="16" t="s">
        <v>24</v>
      </c>
      <c r="E110" s="17" t="s">
        <v>64</v>
      </c>
      <c r="F110" s="17" t="s">
        <v>64</v>
      </c>
      <c r="G110" s="17" t="s">
        <v>64</v>
      </c>
      <c r="H110" s="17">
        <v>22.391304347963125</v>
      </c>
      <c r="I110" s="17">
        <v>1.7761989342735429</v>
      </c>
      <c r="J110" s="17">
        <v>4.0139616054995386</v>
      </c>
      <c r="K110" s="17">
        <v>5.8724832215693468</v>
      </c>
      <c r="L110" s="17">
        <v>9.6671949286251113</v>
      </c>
      <c r="M110" s="17">
        <v>15.606936416169482</v>
      </c>
      <c r="N110" s="17">
        <v>14.999999999950365</v>
      </c>
      <c r="O110" s="17">
        <v>5.326086956664744</v>
      </c>
      <c r="P110" s="17">
        <v>14.138286893685969</v>
      </c>
      <c r="Q110" s="17">
        <v>4.7920433995829015</v>
      </c>
      <c r="R110" s="17">
        <v>9.3183779119829335</v>
      </c>
      <c r="S110" s="17">
        <v>10.260457774234544</v>
      </c>
      <c r="T110" s="17">
        <v>2.1474588404603034</v>
      </c>
      <c r="U110" s="17">
        <v>-1.6698631869015768</v>
      </c>
      <c r="V110" s="17">
        <v>5.0479247325579291</v>
      </c>
      <c r="W110" s="17">
        <v>3.6684714865114376</v>
      </c>
      <c r="X110" s="17">
        <v>12.018246357802354</v>
      </c>
      <c r="Y110" s="17">
        <v>11.833128532778559</v>
      </c>
      <c r="Z110" s="17">
        <v>3.6158984977757269</v>
      </c>
      <c r="AH110" s="11" t="s">
        <v>64</v>
      </c>
      <c r="AI110" s="11" t="s">
        <v>64</v>
      </c>
      <c r="AJ110" s="11" t="s">
        <v>64</v>
      </c>
      <c r="AK110" s="11" t="s">
        <v>64</v>
      </c>
      <c r="AL110" s="11" t="s">
        <v>64</v>
      </c>
      <c r="AM110" s="11" t="s">
        <v>64</v>
      </c>
      <c r="AN110" s="11" t="s">
        <v>64</v>
      </c>
      <c r="AO110" s="11" t="s">
        <v>64</v>
      </c>
      <c r="AP110" s="11" t="s">
        <v>64</v>
      </c>
      <c r="AQ110" s="11" t="s">
        <v>64</v>
      </c>
      <c r="AR110" s="11" t="s">
        <v>64</v>
      </c>
      <c r="AS110" s="11" t="s">
        <v>64</v>
      </c>
      <c r="AT110" s="11" t="s">
        <v>64</v>
      </c>
      <c r="AU110" s="11" t="s">
        <v>64</v>
      </c>
      <c r="AV110" s="11" t="s">
        <v>64</v>
      </c>
      <c r="AW110" s="11" t="s">
        <v>64</v>
      </c>
      <c r="AX110" s="11" t="s">
        <v>64</v>
      </c>
      <c r="AY110" s="11" t="s">
        <v>64</v>
      </c>
      <c r="AZ110" s="11" t="s">
        <v>64</v>
      </c>
      <c r="BA110" s="11" t="s">
        <v>64</v>
      </c>
      <c r="BB110" s="11" t="s">
        <v>64</v>
      </c>
    </row>
    <row r="111" spans="4:54" ht="25.5" customHeight="1">
      <c r="D111" s="16" t="s">
        <v>25</v>
      </c>
      <c r="E111" s="17" t="s">
        <v>64</v>
      </c>
      <c r="F111" s="17" t="s">
        <v>64</v>
      </c>
      <c r="G111" s="17" t="s">
        <v>64</v>
      </c>
      <c r="H111" s="17">
        <v>9.7046413499999318</v>
      </c>
      <c r="I111" s="17">
        <v>5.3846153846526024</v>
      </c>
      <c r="J111" s="17">
        <v>2.007299270043017</v>
      </c>
      <c r="K111" s="17">
        <v>8.0500894455357574</v>
      </c>
      <c r="L111" s="17">
        <v>15.23178807937291</v>
      </c>
      <c r="M111" s="17">
        <v>11.206896551732326</v>
      </c>
      <c r="N111" s="17">
        <v>11.111111111149153</v>
      </c>
      <c r="O111" s="17">
        <v>10.465116279191534</v>
      </c>
      <c r="P111" s="17">
        <v>9.2631578947259818</v>
      </c>
      <c r="Q111" s="17">
        <v>14.932562620426705</v>
      </c>
      <c r="R111" s="17">
        <v>5.4484492874325996</v>
      </c>
      <c r="S111" s="17">
        <v>6.200317965024027</v>
      </c>
      <c r="T111" s="17">
        <v>-1.2724550898458031</v>
      </c>
      <c r="U111" s="17">
        <v>-2.935590256712306</v>
      </c>
      <c r="V111" s="17">
        <v>10.217188547595878</v>
      </c>
      <c r="W111" s="17">
        <v>3.8524960080348114</v>
      </c>
      <c r="X111" s="17">
        <v>-9.7502982241649221</v>
      </c>
      <c r="Y111" s="17">
        <v>34.064073802963456</v>
      </c>
      <c r="Z111" s="17">
        <v>3.4910993951904556</v>
      </c>
      <c r="AH111" s="11" t="s">
        <v>64</v>
      </c>
      <c r="AI111" s="11" t="s">
        <v>64</v>
      </c>
      <c r="AJ111" s="11" t="s">
        <v>64</v>
      </c>
      <c r="AK111" s="11" t="s">
        <v>64</v>
      </c>
      <c r="AL111" s="11" t="s">
        <v>64</v>
      </c>
      <c r="AM111" s="11" t="s">
        <v>64</v>
      </c>
      <c r="AN111" s="11" t="s">
        <v>64</v>
      </c>
      <c r="AO111" s="11" t="s">
        <v>64</v>
      </c>
      <c r="AP111" s="11" t="s">
        <v>64</v>
      </c>
      <c r="AQ111" s="11" t="s">
        <v>64</v>
      </c>
      <c r="AR111" s="11" t="s">
        <v>64</v>
      </c>
      <c r="AS111" s="11" t="s">
        <v>64</v>
      </c>
      <c r="AT111" s="11" t="s">
        <v>64</v>
      </c>
      <c r="AU111" s="11" t="s">
        <v>64</v>
      </c>
      <c r="AV111" s="11" t="s">
        <v>64</v>
      </c>
      <c r="AW111" s="11" t="s">
        <v>64</v>
      </c>
      <c r="AX111" s="11" t="s">
        <v>64</v>
      </c>
      <c r="AY111" s="11" t="s">
        <v>64</v>
      </c>
      <c r="AZ111" s="11" t="s">
        <v>64</v>
      </c>
      <c r="BA111" s="11" t="s">
        <v>64</v>
      </c>
      <c r="BB111" s="11" t="s">
        <v>64</v>
      </c>
    </row>
    <row r="112" spans="4:54" ht="25.5" customHeight="1">
      <c r="D112" s="16" t="s">
        <v>26</v>
      </c>
      <c r="E112" s="17" t="s">
        <v>64</v>
      </c>
      <c r="F112" s="17" t="s">
        <v>64</v>
      </c>
      <c r="G112" s="17" t="s">
        <v>64</v>
      </c>
      <c r="H112" s="17">
        <v>9.1089108911581729</v>
      </c>
      <c r="I112" s="17">
        <v>4.355716878286886</v>
      </c>
      <c r="J112" s="17">
        <v>5.2173913043297881</v>
      </c>
      <c r="K112" s="17">
        <v>7.1074380166588291</v>
      </c>
      <c r="L112" s="17">
        <v>13.117283950456127</v>
      </c>
      <c r="M112" s="17">
        <v>10.231923601696003</v>
      </c>
      <c r="N112" s="17">
        <v>12.00495049505539</v>
      </c>
      <c r="O112" s="17">
        <v>11.933701657444185</v>
      </c>
      <c r="P112" s="17">
        <v>12.240868706846687</v>
      </c>
      <c r="Q112" s="17">
        <v>8.1794195249995649</v>
      </c>
      <c r="R112" s="17">
        <v>10.243902439034368</v>
      </c>
      <c r="S112" s="17">
        <v>1.8436578171518558</v>
      </c>
      <c r="T112" s="17">
        <v>-2.5343953657155138</v>
      </c>
      <c r="U112" s="17">
        <v>3.5309269040340707</v>
      </c>
      <c r="V112" s="17">
        <v>4.4600177814371422</v>
      </c>
      <c r="W112" s="17">
        <v>7.9389386716007815</v>
      </c>
      <c r="X112" s="17">
        <v>-2.6175071624611745</v>
      </c>
      <c r="Y112" s="17">
        <v>19.479496898115791</v>
      </c>
      <c r="Z112" s="17">
        <v>9.2581587231191254</v>
      </c>
      <c r="AH112" s="11" t="s">
        <v>64</v>
      </c>
      <c r="AI112" s="11" t="s">
        <v>64</v>
      </c>
      <c r="AJ112" s="11" t="s">
        <v>64</v>
      </c>
      <c r="AK112" s="11" t="s">
        <v>64</v>
      </c>
      <c r="AL112" s="11" t="s">
        <v>64</v>
      </c>
      <c r="AM112" s="11" t="s">
        <v>64</v>
      </c>
      <c r="AN112" s="11" t="s">
        <v>64</v>
      </c>
      <c r="AO112" s="11" t="s">
        <v>64</v>
      </c>
      <c r="AP112" s="11" t="s">
        <v>64</v>
      </c>
      <c r="AQ112" s="11" t="s">
        <v>64</v>
      </c>
      <c r="AR112" s="11" t="s">
        <v>64</v>
      </c>
      <c r="AS112" s="11" t="s">
        <v>64</v>
      </c>
      <c r="AT112" s="11" t="s">
        <v>64</v>
      </c>
      <c r="AU112" s="11" t="s">
        <v>64</v>
      </c>
      <c r="AV112" s="11" t="s">
        <v>64</v>
      </c>
      <c r="AW112" s="11" t="s">
        <v>64</v>
      </c>
      <c r="AX112" s="11" t="s">
        <v>64</v>
      </c>
      <c r="AY112" s="11" t="s">
        <v>64</v>
      </c>
      <c r="AZ112" s="11" t="s">
        <v>64</v>
      </c>
      <c r="BA112" s="11" t="s">
        <v>64</v>
      </c>
      <c r="BB112" s="11" t="s">
        <v>64</v>
      </c>
    </row>
    <row r="113" spans="4:54" ht="25.5" customHeight="1">
      <c r="D113" s="16" t="s">
        <v>27</v>
      </c>
      <c r="E113" s="17" t="s">
        <v>64</v>
      </c>
      <c r="F113" s="17" t="s">
        <v>64</v>
      </c>
      <c r="G113" s="17" t="s">
        <v>64</v>
      </c>
      <c r="H113" s="17">
        <v>12.44813278033039</v>
      </c>
      <c r="I113" s="17">
        <v>6.2730627305019881</v>
      </c>
      <c r="J113" s="17">
        <v>1.3888888889304063</v>
      </c>
      <c r="K113" s="17">
        <v>10.958904109685342</v>
      </c>
      <c r="L113" s="17">
        <v>8.9506172839512566</v>
      </c>
      <c r="M113" s="17">
        <v>12.464589235108869</v>
      </c>
      <c r="N113" s="17">
        <v>10.32745591931732</v>
      </c>
      <c r="O113" s="17">
        <v>12.899543379054457</v>
      </c>
      <c r="P113" s="17">
        <v>11.223458038362665</v>
      </c>
      <c r="Q113" s="17">
        <v>6.7272727273206767</v>
      </c>
      <c r="R113" s="17">
        <v>7.7512776830918284</v>
      </c>
      <c r="S113" s="17">
        <v>5.7707509880897456</v>
      </c>
      <c r="T113" s="17">
        <v>-2.0926756351907216</v>
      </c>
      <c r="U113" s="17">
        <v>2.7411104511874784</v>
      </c>
      <c r="V113" s="17">
        <v>4.5606410522563534</v>
      </c>
      <c r="W113" s="17">
        <v>4.9637609935493598</v>
      </c>
      <c r="X113" s="17">
        <v>7.0946380720394941</v>
      </c>
      <c r="Y113" s="17">
        <v>13.280948232826816</v>
      </c>
      <c r="Z113" s="17">
        <v>9.0139829703313126</v>
      </c>
      <c r="AH113" s="11" t="s">
        <v>64</v>
      </c>
      <c r="AI113" s="11" t="s">
        <v>64</v>
      </c>
      <c r="AJ113" s="11" t="s">
        <v>64</v>
      </c>
      <c r="AK113" s="11" t="s">
        <v>64</v>
      </c>
      <c r="AL113" s="11" t="s">
        <v>64</v>
      </c>
      <c r="AM113" s="11" t="s">
        <v>64</v>
      </c>
      <c r="AN113" s="11" t="s">
        <v>64</v>
      </c>
      <c r="AO113" s="11" t="s">
        <v>64</v>
      </c>
      <c r="AP113" s="11" t="s">
        <v>64</v>
      </c>
      <c r="AQ113" s="11" t="s">
        <v>64</v>
      </c>
      <c r="AR113" s="11" t="s">
        <v>64</v>
      </c>
      <c r="AS113" s="11" t="s">
        <v>64</v>
      </c>
      <c r="AT113" s="11" t="s">
        <v>64</v>
      </c>
      <c r="AU113" s="11" t="s">
        <v>64</v>
      </c>
      <c r="AV113" s="11" t="s">
        <v>64</v>
      </c>
      <c r="AW113" s="11" t="s">
        <v>64</v>
      </c>
      <c r="AX113" s="11" t="s">
        <v>64</v>
      </c>
      <c r="AY113" s="11" t="s">
        <v>64</v>
      </c>
      <c r="AZ113" s="11" t="s">
        <v>64</v>
      </c>
      <c r="BA113" s="11" t="s">
        <v>64</v>
      </c>
      <c r="BB113" s="11" t="s">
        <v>64</v>
      </c>
    </row>
    <row r="114" spans="4:54" ht="25.5" customHeight="1">
      <c r="D114" s="16" t="s">
        <v>28</v>
      </c>
      <c r="E114" s="17" t="s">
        <v>64</v>
      </c>
      <c r="F114" s="17" t="s">
        <v>64</v>
      </c>
      <c r="G114" s="17" t="s">
        <v>64</v>
      </c>
      <c r="H114" s="17">
        <v>7.6320939334719062</v>
      </c>
      <c r="I114" s="17">
        <v>4.363636363770329</v>
      </c>
      <c r="J114" s="17">
        <v>3.1358885017767291</v>
      </c>
      <c r="K114" s="17">
        <v>9.9662162161984433</v>
      </c>
      <c r="L114" s="17">
        <v>14.746543778826226</v>
      </c>
      <c r="M114" s="17">
        <v>14.190093708179052</v>
      </c>
      <c r="N114" s="17">
        <v>8.0890973036158655</v>
      </c>
      <c r="O114" s="17">
        <v>10.520607375271918</v>
      </c>
      <c r="P114" s="17">
        <v>11.383709519142538</v>
      </c>
      <c r="Q114" s="17">
        <v>11.629955947065728</v>
      </c>
      <c r="R114" s="17">
        <v>7.0244672454479407</v>
      </c>
      <c r="S114" s="17">
        <v>1.9174041298262168</v>
      </c>
      <c r="T114" s="17">
        <v>-3.256150506548372</v>
      </c>
      <c r="U114" s="17">
        <v>2.2301088605461317</v>
      </c>
      <c r="V114" s="17">
        <v>5.4989673069153255</v>
      </c>
      <c r="W114" s="17">
        <v>8.4942025925278664</v>
      </c>
      <c r="X114" s="17">
        <v>13.467481483217703</v>
      </c>
      <c r="Y114" s="17">
        <v>4.8421405740280532</v>
      </c>
      <c r="Z114" s="17">
        <v>3.9911091550064004</v>
      </c>
      <c r="AH114" s="11" t="s">
        <v>64</v>
      </c>
      <c r="AI114" s="11" t="s">
        <v>64</v>
      </c>
      <c r="AJ114" s="11" t="s">
        <v>64</v>
      </c>
      <c r="AK114" s="11" t="s">
        <v>64</v>
      </c>
      <c r="AL114" s="11" t="s">
        <v>64</v>
      </c>
      <c r="AM114" s="11" t="s">
        <v>64</v>
      </c>
      <c r="AN114" s="11" t="s">
        <v>64</v>
      </c>
      <c r="AO114" s="11" t="s">
        <v>64</v>
      </c>
      <c r="AP114" s="11" t="s">
        <v>64</v>
      </c>
      <c r="AQ114" s="11" t="s">
        <v>64</v>
      </c>
      <c r="AR114" s="11" t="s">
        <v>64</v>
      </c>
      <c r="AS114" s="11" t="s">
        <v>64</v>
      </c>
      <c r="AT114" s="11" t="s">
        <v>64</v>
      </c>
      <c r="AU114" s="11" t="s">
        <v>64</v>
      </c>
      <c r="AV114" s="11" t="s">
        <v>64</v>
      </c>
      <c r="AW114" s="11" t="s">
        <v>64</v>
      </c>
      <c r="AX114" s="11" t="s">
        <v>64</v>
      </c>
      <c r="AY114" s="11" t="s">
        <v>64</v>
      </c>
      <c r="AZ114" s="11" t="s">
        <v>64</v>
      </c>
      <c r="BA114" s="11" t="s">
        <v>64</v>
      </c>
      <c r="BB114" s="11" t="s">
        <v>64</v>
      </c>
    </row>
    <row r="115" spans="4:54" ht="25.5" customHeight="1">
      <c r="D115" s="16" t="s">
        <v>29</v>
      </c>
      <c r="E115" s="17" t="s">
        <v>64</v>
      </c>
      <c r="F115" s="17" t="s">
        <v>64</v>
      </c>
      <c r="G115" s="17" t="s">
        <v>64</v>
      </c>
      <c r="H115" s="17">
        <v>7.0000000001138929</v>
      </c>
      <c r="I115" s="17">
        <v>11.775700934461453</v>
      </c>
      <c r="J115" s="17">
        <v>2.3411371238724943</v>
      </c>
      <c r="K115" s="17">
        <v>11.111111111111116</v>
      </c>
      <c r="L115" s="17">
        <v>8.6764705882209867</v>
      </c>
      <c r="M115" s="17">
        <v>14.073071718593111</v>
      </c>
      <c r="N115" s="17">
        <v>12.455516014103507</v>
      </c>
      <c r="O115" s="17">
        <v>9.493670886186468</v>
      </c>
      <c r="P115" s="17">
        <v>12.813102119369901</v>
      </c>
      <c r="Q115" s="17">
        <v>9.9060631938641777</v>
      </c>
      <c r="R115" s="17">
        <v>7.2261072261547099</v>
      </c>
      <c r="S115" s="17">
        <v>1.086956521686977</v>
      </c>
      <c r="T115" s="17">
        <v>-3.7275985662768685</v>
      </c>
      <c r="U115" s="17">
        <v>4.317888381022561</v>
      </c>
      <c r="V115" s="17">
        <v>7.2521415363949515</v>
      </c>
      <c r="W115" s="17">
        <v>5.17517506067251</v>
      </c>
      <c r="X115" s="17">
        <v>8.954026381721846</v>
      </c>
      <c r="Y115" s="17">
        <v>6.596026325318638</v>
      </c>
      <c r="Z115" s="17">
        <v>6.6440661063174478</v>
      </c>
      <c r="AH115" s="11" t="s">
        <v>64</v>
      </c>
      <c r="AI115" s="11" t="s">
        <v>64</v>
      </c>
      <c r="AJ115" s="11" t="s">
        <v>64</v>
      </c>
      <c r="AK115" s="11" t="s">
        <v>64</v>
      </c>
      <c r="AL115" s="11" t="s">
        <v>64</v>
      </c>
      <c r="AM115" s="11" t="s">
        <v>64</v>
      </c>
      <c r="AN115" s="11" t="s">
        <v>64</v>
      </c>
      <c r="AO115" s="11" t="s">
        <v>64</v>
      </c>
      <c r="AP115" s="11" t="s">
        <v>64</v>
      </c>
      <c r="AQ115" s="11" t="s">
        <v>64</v>
      </c>
      <c r="AR115" s="11" t="s">
        <v>64</v>
      </c>
      <c r="AS115" s="11" t="s">
        <v>64</v>
      </c>
      <c r="AT115" s="11" t="s">
        <v>64</v>
      </c>
      <c r="AU115" s="11" t="s">
        <v>64</v>
      </c>
      <c r="AV115" s="11" t="s">
        <v>64</v>
      </c>
      <c r="AW115" s="11" t="s">
        <v>64</v>
      </c>
      <c r="AX115" s="11" t="s">
        <v>64</v>
      </c>
      <c r="AY115" s="11" t="s">
        <v>64</v>
      </c>
      <c r="AZ115" s="11" t="s">
        <v>64</v>
      </c>
      <c r="BA115" s="11" t="s">
        <v>64</v>
      </c>
      <c r="BB115" s="11" t="s">
        <v>64</v>
      </c>
    </row>
    <row r="116" spans="4:54" ht="25.5" customHeight="1">
      <c r="D116" s="16" t="s">
        <v>30</v>
      </c>
      <c r="E116" s="17" t="s">
        <v>64</v>
      </c>
      <c r="F116" s="17" t="s">
        <v>64</v>
      </c>
      <c r="G116" s="17" t="s">
        <v>64</v>
      </c>
      <c r="H116" s="17">
        <v>3.3864541830661787</v>
      </c>
      <c r="I116" s="17">
        <v>8.6705202313171128</v>
      </c>
      <c r="J116" s="17">
        <v>4.6099290780908131</v>
      </c>
      <c r="K116" s="17">
        <v>9.4915254235515167</v>
      </c>
      <c r="L116" s="17">
        <v>17.027863777245898</v>
      </c>
      <c r="M116" s="17">
        <v>8.3333333332457507</v>
      </c>
      <c r="N116" s="17">
        <v>11.965811965803685</v>
      </c>
      <c r="O116" s="17">
        <v>10.79607415483137</v>
      </c>
      <c r="P116" s="17">
        <v>8.2677165354854143</v>
      </c>
      <c r="Q116" s="17">
        <v>11.81818181813914</v>
      </c>
      <c r="R116" s="17">
        <v>10.406504065028589</v>
      </c>
      <c r="S116" s="17">
        <v>-1.1782032399967335</v>
      </c>
      <c r="T116" s="17">
        <v>-3.1296572279864043</v>
      </c>
      <c r="U116" s="17">
        <v>7.0342917227211199</v>
      </c>
      <c r="V116" s="17">
        <v>1.8524460604189219</v>
      </c>
      <c r="W116" s="17">
        <v>6.7087821148035243</v>
      </c>
      <c r="X116" s="17">
        <v>13.82795127716172</v>
      </c>
      <c r="Y116" s="17">
        <v>4.2427378958585393</v>
      </c>
      <c r="Z116" s="17">
        <v>5.8440693322248549</v>
      </c>
      <c r="AH116" s="11" t="s">
        <v>64</v>
      </c>
      <c r="AI116" s="11" t="s">
        <v>64</v>
      </c>
      <c r="AJ116" s="11" t="s">
        <v>64</v>
      </c>
      <c r="AK116" s="11" t="s">
        <v>64</v>
      </c>
      <c r="AL116" s="11" t="s">
        <v>64</v>
      </c>
      <c r="AM116" s="11" t="s">
        <v>64</v>
      </c>
      <c r="AN116" s="11" t="s">
        <v>64</v>
      </c>
      <c r="AO116" s="11" t="s">
        <v>64</v>
      </c>
      <c r="AP116" s="11" t="s">
        <v>64</v>
      </c>
      <c r="AQ116" s="11" t="s">
        <v>64</v>
      </c>
      <c r="AR116" s="11" t="s">
        <v>64</v>
      </c>
      <c r="AS116" s="11" t="s">
        <v>64</v>
      </c>
      <c r="AT116" s="11" t="s">
        <v>64</v>
      </c>
      <c r="AU116" s="11" t="s">
        <v>64</v>
      </c>
      <c r="AV116" s="11" t="s">
        <v>64</v>
      </c>
      <c r="AW116" s="11" t="s">
        <v>64</v>
      </c>
      <c r="AX116" s="11" t="s">
        <v>64</v>
      </c>
      <c r="AY116" s="11" t="s">
        <v>64</v>
      </c>
      <c r="AZ116" s="11" t="s">
        <v>64</v>
      </c>
      <c r="BA116" s="11" t="s">
        <v>64</v>
      </c>
      <c r="BB116" s="11" t="s">
        <v>64</v>
      </c>
    </row>
    <row r="117" spans="4:54" ht="25.5" customHeight="1">
      <c r="D117" s="16" t="s">
        <v>31</v>
      </c>
      <c r="E117" s="17" t="s">
        <v>64</v>
      </c>
      <c r="F117" s="17" t="s">
        <v>64</v>
      </c>
      <c r="G117" s="17" t="s">
        <v>64</v>
      </c>
      <c r="H117" s="17">
        <v>0.18903591679864107</v>
      </c>
      <c r="I117" s="17">
        <v>8.8679245283546759</v>
      </c>
      <c r="J117" s="17">
        <v>4.6793760832438025</v>
      </c>
      <c r="K117" s="17">
        <v>12.086092715342867</v>
      </c>
      <c r="L117" s="17">
        <v>13.884785819652489</v>
      </c>
      <c r="M117" s="17">
        <v>12.321660181628037</v>
      </c>
      <c r="N117" s="17">
        <v>9.2378752886497004</v>
      </c>
      <c r="O117" s="17">
        <v>7.6109936575917025</v>
      </c>
      <c r="P117" s="17">
        <v>12.96660117870192</v>
      </c>
      <c r="Q117" s="17">
        <v>11.3043478260479</v>
      </c>
      <c r="R117" s="17">
        <v>9.7656250000214264</v>
      </c>
      <c r="S117" s="17">
        <v>-0.42704626328724515</v>
      </c>
      <c r="T117" s="17">
        <v>-6.1472480343242264</v>
      </c>
      <c r="U117" s="17">
        <v>6.2410703191971839</v>
      </c>
      <c r="V117" s="17">
        <v>6.6907286181218106</v>
      </c>
      <c r="W117" s="17">
        <v>7.1460320932877686</v>
      </c>
      <c r="X117" s="17">
        <v>13.93587365542035</v>
      </c>
      <c r="Y117" s="17">
        <v>-0.16477210270871012</v>
      </c>
      <c r="Z117" s="17">
        <v>5.1614142374254435</v>
      </c>
      <c r="AH117" s="11" t="s">
        <v>64</v>
      </c>
      <c r="AI117" s="11" t="s">
        <v>64</v>
      </c>
      <c r="AJ117" s="11" t="s">
        <v>64</v>
      </c>
      <c r="AK117" s="11" t="s">
        <v>64</v>
      </c>
      <c r="AL117" s="11" t="s">
        <v>64</v>
      </c>
      <c r="AM117" s="11" t="s">
        <v>64</v>
      </c>
      <c r="AN117" s="11" t="s">
        <v>64</v>
      </c>
      <c r="AO117" s="11" t="s">
        <v>64</v>
      </c>
      <c r="AP117" s="11" t="s">
        <v>64</v>
      </c>
      <c r="AQ117" s="11" t="s">
        <v>64</v>
      </c>
      <c r="AR117" s="11" t="s">
        <v>64</v>
      </c>
      <c r="AS117" s="11" t="s">
        <v>64</v>
      </c>
      <c r="AT117" s="11" t="s">
        <v>64</v>
      </c>
      <c r="AU117" s="11" t="s">
        <v>64</v>
      </c>
      <c r="AV117" s="11" t="s">
        <v>64</v>
      </c>
      <c r="AW117" s="11" t="s">
        <v>64</v>
      </c>
      <c r="AX117" s="11" t="s">
        <v>64</v>
      </c>
      <c r="AY117" s="11" t="s">
        <v>64</v>
      </c>
      <c r="AZ117" s="11" t="s">
        <v>64</v>
      </c>
      <c r="BA117" s="11" t="s">
        <v>64</v>
      </c>
      <c r="BB117" s="11" t="s">
        <v>64</v>
      </c>
    </row>
    <row r="118" spans="4:54" ht="25.5" customHeight="1">
      <c r="D118" s="16" t="s">
        <v>32</v>
      </c>
      <c r="E118" s="17" t="s">
        <v>64</v>
      </c>
      <c r="F118" s="17" t="s">
        <v>64</v>
      </c>
      <c r="G118" s="17" t="s">
        <v>64</v>
      </c>
      <c r="H118" s="17">
        <v>1.5717092338392913</v>
      </c>
      <c r="I118" s="17">
        <v>11.218568665391061</v>
      </c>
      <c r="J118" s="17">
        <v>3.4782608695531847</v>
      </c>
      <c r="K118" s="17">
        <v>9.4117647059399623</v>
      </c>
      <c r="L118" s="17">
        <v>14.13210445458979</v>
      </c>
      <c r="M118" s="17">
        <v>11.305518169655461</v>
      </c>
      <c r="N118" s="17">
        <v>13.422007255073609</v>
      </c>
      <c r="O118" s="17">
        <v>8.31556503198534</v>
      </c>
      <c r="P118" s="17">
        <v>9.6456692913344568</v>
      </c>
      <c r="Q118" s="17">
        <v>12.208258527837469</v>
      </c>
      <c r="R118" s="17">
        <v>6.0000000000339115</v>
      </c>
      <c r="S118" s="17">
        <v>2.0377358490794473</v>
      </c>
      <c r="T118" s="17">
        <v>-3.6242603550258989</v>
      </c>
      <c r="U118" s="17">
        <v>7.972065825852459</v>
      </c>
      <c r="V118" s="17">
        <v>7.6353545269815637</v>
      </c>
      <c r="W118" s="17">
        <v>9.5736155788543442</v>
      </c>
      <c r="X118" s="17">
        <v>11.836338396001622</v>
      </c>
      <c r="Y118" s="17">
        <v>2.5429405829088925</v>
      </c>
      <c r="Z118" s="17" t="s">
        <v>64</v>
      </c>
      <c r="AH118" s="11" t="s">
        <v>64</v>
      </c>
      <c r="AI118" s="11" t="s">
        <v>64</v>
      </c>
      <c r="AJ118" s="11" t="s">
        <v>64</v>
      </c>
      <c r="AK118" s="11" t="s">
        <v>64</v>
      </c>
      <c r="AL118" s="11" t="s">
        <v>64</v>
      </c>
      <c r="AM118" s="11" t="s">
        <v>64</v>
      </c>
      <c r="AN118" s="11" t="s">
        <v>64</v>
      </c>
      <c r="AO118" s="11" t="s">
        <v>64</v>
      </c>
      <c r="AP118" s="11" t="s">
        <v>64</v>
      </c>
      <c r="AQ118" s="11" t="s">
        <v>64</v>
      </c>
      <c r="AR118" s="11" t="s">
        <v>64</v>
      </c>
      <c r="AS118" s="11" t="s">
        <v>64</v>
      </c>
      <c r="AT118" s="11" t="s">
        <v>64</v>
      </c>
      <c r="AU118" s="11" t="s">
        <v>64</v>
      </c>
      <c r="AV118" s="11" t="s">
        <v>64</v>
      </c>
      <c r="AW118" s="11" t="s">
        <v>64</v>
      </c>
      <c r="AX118" s="11" t="s">
        <v>64</v>
      </c>
      <c r="AY118" s="11" t="s">
        <v>64</v>
      </c>
      <c r="AZ118" s="11" t="s">
        <v>64</v>
      </c>
      <c r="BA118" s="11" t="s">
        <v>64</v>
      </c>
      <c r="BB118" s="11" t="s">
        <v>64</v>
      </c>
    </row>
    <row r="119" spans="4:54" ht="25.5" customHeight="1">
      <c r="D119" s="16" t="s">
        <v>33</v>
      </c>
      <c r="E119" s="17" t="s">
        <v>64</v>
      </c>
      <c r="F119" s="17" t="s">
        <v>64</v>
      </c>
      <c r="G119" s="17" t="s">
        <v>64</v>
      </c>
      <c r="H119" s="17">
        <v>3.8851351350523755</v>
      </c>
      <c r="I119" s="17">
        <v>8.1300813007867401</v>
      </c>
      <c r="J119" s="17">
        <v>1.5037593984917441</v>
      </c>
      <c r="K119" s="17">
        <v>12.296296296397458</v>
      </c>
      <c r="L119" s="17">
        <v>14.379947229513679</v>
      </c>
      <c r="M119" s="17">
        <v>10.726643598685136</v>
      </c>
      <c r="N119" s="17">
        <v>14.166666666663197</v>
      </c>
      <c r="O119" s="17">
        <v>6.9343065692420769</v>
      </c>
      <c r="P119" s="17">
        <v>4.0955631399413939</v>
      </c>
      <c r="Q119" s="17">
        <v>12.377049180385269</v>
      </c>
      <c r="R119" s="17">
        <v>7.9504011670110675</v>
      </c>
      <c r="S119" s="17">
        <v>3.1081081081327788</v>
      </c>
      <c r="T119" s="17">
        <v>-5.5701179554611846</v>
      </c>
      <c r="U119" s="17">
        <v>7.0856698833823728</v>
      </c>
      <c r="V119" s="17">
        <v>7.1970792153901675</v>
      </c>
      <c r="W119" s="17">
        <v>7.046506217871995</v>
      </c>
      <c r="X119" s="17">
        <v>14.151156342997284</v>
      </c>
      <c r="Y119" s="17">
        <v>7.7474472325654853</v>
      </c>
      <c r="Z119" s="17" t="s">
        <v>64</v>
      </c>
      <c r="AH119" s="11" t="s">
        <v>64</v>
      </c>
      <c r="AI119" s="11" t="s">
        <v>64</v>
      </c>
      <c r="AJ119" s="11" t="s">
        <v>64</v>
      </c>
      <c r="AK119" s="11" t="s">
        <v>64</v>
      </c>
      <c r="AL119" s="11" t="s">
        <v>64</v>
      </c>
      <c r="AM119" s="11" t="s">
        <v>64</v>
      </c>
      <c r="AN119" s="11" t="s">
        <v>64</v>
      </c>
      <c r="AO119" s="11" t="s">
        <v>64</v>
      </c>
      <c r="AP119" s="11" t="s">
        <v>64</v>
      </c>
      <c r="AQ119" s="11" t="s">
        <v>64</v>
      </c>
      <c r="AR119" s="11" t="s">
        <v>64</v>
      </c>
      <c r="AS119" s="11" t="s">
        <v>64</v>
      </c>
      <c r="AT119" s="11" t="s">
        <v>64</v>
      </c>
      <c r="AU119" s="11" t="s">
        <v>64</v>
      </c>
      <c r="AV119" s="11" t="s">
        <v>64</v>
      </c>
      <c r="AW119" s="11" t="s">
        <v>64</v>
      </c>
      <c r="AX119" s="11" t="s">
        <v>64</v>
      </c>
      <c r="AY119" s="11" t="s">
        <v>64</v>
      </c>
      <c r="AZ119" s="11" t="s">
        <v>64</v>
      </c>
      <c r="BA119" s="11" t="s">
        <v>64</v>
      </c>
      <c r="BB119" s="11" t="s">
        <v>64</v>
      </c>
    </row>
    <row r="120" spans="4:54" ht="36">
      <c r="D120" s="22" t="s">
        <v>58</v>
      </c>
      <c r="E120" s="23" t="s">
        <v>64</v>
      </c>
      <c r="F120" s="23" t="s">
        <v>64</v>
      </c>
      <c r="G120" s="23" t="s">
        <v>64</v>
      </c>
      <c r="H120" s="23">
        <v>7.1892161757521444</v>
      </c>
      <c r="I120" s="23">
        <v>6.0394348703428191</v>
      </c>
      <c r="J120" s="23">
        <v>3.7628111273920295</v>
      </c>
      <c r="K120" s="23">
        <v>8.9600677296992828</v>
      </c>
      <c r="L120" s="23">
        <v>13.299663299616427</v>
      </c>
      <c r="M120" s="23">
        <v>11.761344153638476</v>
      </c>
      <c r="N120" s="23">
        <v>11.89404786252779</v>
      </c>
      <c r="O120" s="23">
        <v>9.6883283063971639</v>
      </c>
      <c r="P120" s="23">
        <v>10.274143821339576</v>
      </c>
      <c r="Q120" s="23">
        <v>10.140547075704953</v>
      </c>
      <c r="R120" s="23">
        <v>9.0285400658421047</v>
      </c>
      <c r="S120" s="23">
        <v>3.0329725648254868</v>
      </c>
      <c r="T120" s="23">
        <v>-2.0825699279182985</v>
      </c>
      <c r="U120" s="23">
        <v>2.4632607378697324</v>
      </c>
      <c r="V120" s="23">
        <v>5.8606956053890435</v>
      </c>
      <c r="W120" s="23">
        <v>6.8017553985940893</v>
      </c>
      <c r="X120" s="23">
        <v>8.3276356682749011</v>
      </c>
      <c r="Y120" s="23">
        <v>9.7802846950117086</v>
      </c>
      <c r="Z120" s="23" t="s">
        <v>64</v>
      </c>
      <c r="AH120" s="11" t="s">
        <v>64</v>
      </c>
      <c r="AI120" s="11" t="s">
        <v>64</v>
      </c>
      <c r="AJ120" s="11" t="s">
        <v>64</v>
      </c>
      <c r="AK120" s="11" t="s">
        <v>64</v>
      </c>
      <c r="AL120" s="11" t="s">
        <v>64</v>
      </c>
      <c r="AM120" s="11" t="s">
        <v>64</v>
      </c>
      <c r="AN120" s="11" t="s">
        <v>64</v>
      </c>
      <c r="AO120" s="11" t="s">
        <v>64</v>
      </c>
      <c r="AP120" s="11" t="s">
        <v>64</v>
      </c>
      <c r="AQ120" s="11" t="s">
        <v>64</v>
      </c>
      <c r="AR120" s="11" t="s">
        <v>64</v>
      </c>
      <c r="AS120" s="11" t="s">
        <v>64</v>
      </c>
      <c r="AT120" s="11" t="s">
        <v>64</v>
      </c>
      <c r="AU120" s="11" t="s">
        <v>64</v>
      </c>
      <c r="AV120" s="11" t="s">
        <v>64</v>
      </c>
      <c r="AW120" s="11" t="s">
        <v>64</v>
      </c>
      <c r="AX120" s="11" t="s">
        <v>64</v>
      </c>
      <c r="AY120" s="11" t="s">
        <v>64</v>
      </c>
      <c r="AZ120" s="11" t="s">
        <v>64</v>
      </c>
      <c r="BA120" s="11" t="s">
        <v>64</v>
      </c>
      <c r="BB120" s="11" t="s">
        <v>64</v>
      </c>
    </row>
    <row r="121" spans="4:54" ht="25.5" customHeight="1"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20"/>
      <c r="Q121" s="21"/>
      <c r="R121" s="21"/>
      <c r="S121" s="21"/>
      <c r="T121" s="21"/>
      <c r="U121" s="21"/>
    </row>
    <row r="122" spans="4:54" ht="25.5" customHeight="1">
      <c r="D122" s="88" t="s">
        <v>41</v>
      </c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</row>
    <row r="123" spans="4:54" ht="25.5" customHeight="1">
      <c r="D123" s="87" t="s">
        <v>0</v>
      </c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</row>
    <row r="124" spans="4:54" ht="25.5" customHeight="1">
      <c r="D124" s="14"/>
      <c r="E124" s="15">
        <v>2001</v>
      </c>
      <c r="F124" s="15">
        <v>2002</v>
      </c>
      <c r="G124" s="15">
        <v>2003</v>
      </c>
      <c r="H124" s="15">
        <v>2004</v>
      </c>
      <c r="I124" s="15">
        <v>2005</v>
      </c>
      <c r="J124" s="15">
        <v>2006</v>
      </c>
      <c r="K124" s="15">
        <v>2007</v>
      </c>
      <c r="L124" s="15">
        <v>2008</v>
      </c>
      <c r="M124" s="15">
        <v>2009</v>
      </c>
      <c r="N124" s="15">
        <v>2010</v>
      </c>
      <c r="O124" s="15">
        <v>2011</v>
      </c>
      <c r="P124" s="15">
        <v>2012</v>
      </c>
      <c r="Q124" s="15">
        <v>2013</v>
      </c>
      <c r="R124" s="15">
        <v>2014</v>
      </c>
      <c r="S124" s="15">
        <v>2015</v>
      </c>
      <c r="T124" s="15">
        <v>2016</v>
      </c>
      <c r="U124" s="15">
        <v>2017</v>
      </c>
      <c r="V124" s="15">
        <v>2018</v>
      </c>
      <c r="W124" s="15">
        <v>2019</v>
      </c>
      <c r="X124" s="15">
        <v>2020</v>
      </c>
      <c r="Y124" s="15">
        <v>2021</v>
      </c>
      <c r="Z124" s="15">
        <v>2022</v>
      </c>
    </row>
    <row r="125" spans="4:54" ht="25.5" customHeight="1">
      <c r="D125" s="16" t="s">
        <v>22</v>
      </c>
      <c r="E125" s="17" t="s">
        <v>64</v>
      </c>
      <c r="F125" s="17" t="s">
        <v>64</v>
      </c>
      <c r="G125" s="17" t="s">
        <v>64</v>
      </c>
      <c r="H125" s="17">
        <v>-5.2747252747481816</v>
      </c>
      <c r="I125" s="17">
        <v>-7.5406032482533973</v>
      </c>
      <c r="J125" s="17">
        <v>7.5282308657492081</v>
      </c>
      <c r="K125" s="17">
        <v>6.7677946324448568</v>
      </c>
      <c r="L125" s="17">
        <v>8.0874316939658186</v>
      </c>
      <c r="M125" s="17">
        <v>23.862487360989036</v>
      </c>
      <c r="N125" s="17">
        <v>7.0204081632323723</v>
      </c>
      <c r="O125" s="17">
        <v>12.509534706359426</v>
      </c>
      <c r="P125" s="17">
        <v>9.7627118643835775</v>
      </c>
      <c r="Q125" s="17">
        <v>6.1148857319585748</v>
      </c>
      <c r="R125" s="17">
        <v>0.3492433061642819</v>
      </c>
      <c r="S125" s="17">
        <v>-9.8607888631228828</v>
      </c>
      <c r="T125" s="17">
        <v>-12.99871299869697</v>
      </c>
      <c r="U125" s="17">
        <v>-9.556773560196385</v>
      </c>
      <c r="V125" s="17">
        <v>-7.1727787506256853</v>
      </c>
      <c r="W125" s="17">
        <v>-28.660040604291904</v>
      </c>
      <c r="X125" s="17">
        <v>3.6362861888656228</v>
      </c>
      <c r="Y125" s="17">
        <v>-53.109458884668634</v>
      </c>
      <c r="Z125" s="17">
        <v>23.23150242326879</v>
      </c>
    </row>
    <row r="126" spans="4:54" ht="25.5" customHeight="1">
      <c r="D126" s="16" t="s">
        <v>23</v>
      </c>
      <c r="E126" s="17" t="s">
        <v>64</v>
      </c>
      <c r="F126" s="17" t="s">
        <v>64</v>
      </c>
      <c r="G126" s="17" t="s">
        <v>64</v>
      </c>
      <c r="H126" s="17">
        <v>-10.490307867677572</v>
      </c>
      <c r="I126" s="17">
        <v>10.828025477655178</v>
      </c>
      <c r="J126" s="17">
        <v>-7.9310344827459573</v>
      </c>
      <c r="K126" s="17">
        <v>1.3732833957330604</v>
      </c>
      <c r="L126" s="17">
        <v>17.980295566461013</v>
      </c>
      <c r="M126" s="17">
        <v>1.8789144050852524</v>
      </c>
      <c r="N126" s="17">
        <v>10.245901639278898</v>
      </c>
      <c r="O126" s="17">
        <v>14.869888475880222</v>
      </c>
      <c r="P126" s="17">
        <v>-0.16181229773201133</v>
      </c>
      <c r="Q126" s="17">
        <v>6.3209076174826961</v>
      </c>
      <c r="R126" s="17">
        <v>-4.8018292682920567</v>
      </c>
      <c r="S126" s="17">
        <v>-6.3250600480172503</v>
      </c>
      <c r="T126" s="17">
        <v>-16.324786324777651</v>
      </c>
      <c r="U126" s="17">
        <v>-7.0306830475600375</v>
      </c>
      <c r="V126" s="17">
        <v>-5.9460437737928196</v>
      </c>
      <c r="W126" s="17">
        <v>-24.295560666064453</v>
      </c>
      <c r="X126" s="17">
        <v>-7.5414584820021062</v>
      </c>
      <c r="Y126" s="17">
        <v>-41.022494389517227</v>
      </c>
      <c r="Z126" s="17">
        <v>18.840914412802402</v>
      </c>
    </row>
    <row r="127" spans="4:54" ht="25.5" customHeight="1">
      <c r="D127" s="16" t="s">
        <v>24</v>
      </c>
      <c r="E127" s="17" t="s">
        <v>64</v>
      </c>
      <c r="F127" s="17" t="s">
        <v>64</v>
      </c>
      <c r="G127" s="17" t="s">
        <v>64</v>
      </c>
      <c r="H127" s="17">
        <v>8.448540706628993</v>
      </c>
      <c r="I127" s="17">
        <v>-0.28328611897574518</v>
      </c>
      <c r="J127" s="17">
        <v>0.14204545454323814</v>
      </c>
      <c r="K127" s="17">
        <v>7.5177304964784142</v>
      </c>
      <c r="L127" s="17">
        <v>8.7071240105481849</v>
      </c>
      <c r="M127" s="17">
        <v>10.436893203961418</v>
      </c>
      <c r="N127" s="17">
        <v>8.0219780219557215</v>
      </c>
      <c r="O127" s="17">
        <v>-1.1190233977438013</v>
      </c>
      <c r="P127" s="17">
        <v>4.9382716048571584</v>
      </c>
      <c r="Q127" s="17">
        <v>2.4509803922163398</v>
      </c>
      <c r="R127" s="17">
        <v>-8.803827751244242</v>
      </c>
      <c r="S127" s="17">
        <v>-5.8761804826986674</v>
      </c>
      <c r="T127" s="17">
        <v>-16.16499442583471</v>
      </c>
      <c r="U127" s="17">
        <v>5.281868452722982</v>
      </c>
      <c r="V127" s="17">
        <v>-12.670693759054352</v>
      </c>
      <c r="W127" s="17">
        <v>-36.756600352991029</v>
      </c>
      <c r="X127" s="17">
        <v>-33.573167186004191</v>
      </c>
      <c r="Y127" s="17">
        <v>-19.447043013976582</v>
      </c>
      <c r="Z127" s="17">
        <v>40.56501779740276</v>
      </c>
    </row>
    <row r="128" spans="4:54" ht="25.5" customHeight="1">
      <c r="D128" s="16" t="s">
        <v>25</v>
      </c>
      <c r="E128" s="17" t="s">
        <v>64</v>
      </c>
      <c r="F128" s="17" t="s">
        <v>64</v>
      </c>
      <c r="G128" s="17" t="s">
        <v>64</v>
      </c>
      <c r="H128" s="17">
        <v>0.7181328545665</v>
      </c>
      <c r="I128" s="17">
        <v>4.6345811050951591</v>
      </c>
      <c r="J128" s="17">
        <v>4.0885860307718458</v>
      </c>
      <c r="K128" s="17">
        <v>10.147299508999218</v>
      </c>
      <c r="L128" s="17">
        <v>10.401188707259458</v>
      </c>
      <c r="M128" s="17">
        <v>-0.2691790040333597</v>
      </c>
      <c r="N128" s="17">
        <v>8.7719298245543484</v>
      </c>
      <c r="O128" s="17">
        <v>5.7071960298086255</v>
      </c>
      <c r="P128" s="17">
        <v>-3.9906103286901917</v>
      </c>
      <c r="Q128" s="17">
        <v>12.8361858191113</v>
      </c>
      <c r="R128" s="17">
        <v>-10.83423618638939</v>
      </c>
      <c r="S128" s="17">
        <v>-9.1130012150444362</v>
      </c>
      <c r="T128" s="17">
        <v>-18.716577540074141</v>
      </c>
      <c r="U128" s="17">
        <v>-3.356203971421956</v>
      </c>
      <c r="V128" s="17">
        <v>-3.7448231253482511</v>
      </c>
      <c r="W128" s="17">
        <v>-25.830884473586448</v>
      </c>
      <c r="X128" s="17">
        <v>-70.278388649040394</v>
      </c>
      <c r="Y128" s="17">
        <v>96.490735193053936</v>
      </c>
      <c r="Z128" s="17">
        <v>-0.86932529751394538</v>
      </c>
    </row>
    <row r="129" spans="4:26" ht="25.5" customHeight="1">
      <c r="D129" s="16" t="s">
        <v>26</v>
      </c>
      <c r="E129" s="17" t="s">
        <v>64</v>
      </c>
      <c r="F129" s="17" t="s">
        <v>64</v>
      </c>
      <c r="G129" s="17" t="s">
        <v>64</v>
      </c>
      <c r="H129" s="17">
        <v>1.9332161686865357</v>
      </c>
      <c r="I129" s="17">
        <v>0</v>
      </c>
      <c r="J129" s="17">
        <v>5.8620689655985325</v>
      </c>
      <c r="K129" s="17">
        <v>3.0944625406662984</v>
      </c>
      <c r="L129" s="17">
        <v>11.216429699822861</v>
      </c>
      <c r="M129" s="17">
        <v>6.9602272727604886</v>
      </c>
      <c r="N129" s="17">
        <v>9.6945551128601704</v>
      </c>
      <c r="O129" s="17">
        <v>8.353510895873395</v>
      </c>
      <c r="P129" s="17">
        <v>1.8994413408639721</v>
      </c>
      <c r="Q129" s="17">
        <v>0.65789473683131039</v>
      </c>
      <c r="R129" s="17">
        <v>-3.1590413943927032</v>
      </c>
      <c r="S129" s="17">
        <v>-11.811023621973881</v>
      </c>
      <c r="T129" s="17">
        <v>-24.362244897937902</v>
      </c>
      <c r="U129" s="17">
        <v>-0.80538491953391356</v>
      </c>
      <c r="V129" s="17">
        <v>-13.573597409047899</v>
      </c>
      <c r="W129" s="17">
        <v>-16.596038568411021</v>
      </c>
      <c r="X129" s="17">
        <v>-67.067193288225724</v>
      </c>
      <c r="Y129" s="17">
        <v>59.322315335848863</v>
      </c>
      <c r="Z129" s="17">
        <v>25.81242825554153</v>
      </c>
    </row>
    <row r="130" spans="4:26" ht="25.5" customHeight="1">
      <c r="D130" s="16" t="s">
        <v>27</v>
      </c>
      <c r="E130" s="17" t="s">
        <v>64</v>
      </c>
      <c r="F130" s="17" t="s">
        <v>64</v>
      </c>
      <c r="G130" s="17" t="s">
        <v>64</v>
      </c>
      <c r="H130" s="17">
        <v>2.4029574860968905</v>
      </c>
      <c r="I130" s="17">
        <v>-4.5126353791683389</v>
      </c>
      <c r="J130" s="17">
        <v>2.6465028356874587</v>
      </c>
      <c r="K130" s="17">
        <v>10.865561694295046</v>
      </c>
      <c r="L130" s="17">
        <v>12.458471760756584</v>
      </c>
      <c r="M130" s="17">
        <v>4.4313146232664025</v>
      </c>
      <c r="N130" s="17">
        <v>4.8090523338712998</v>
      </c>
      <c r="O130" s="17">
        <v>9.0418353576134045</v>
      </c>
      <c r="P130" s="17">
        <v>9.5297029702675182</v>
      </c>
      <c r="Q130" s="17">
        <v>-3.5028248587017696</v>
      </c>
      <c r="R130" s="17">
        <v>-12.529274004712576</v>
      </c>
      <c r="S130" s="17">
        <v>-5.7563587684482664</v>
      </c>
      <c r="T130" s="17">
        <v>-18.323863636361427</v>
      </c>
      <c r="U130" s="17">
        <v>0.73966277734358599</v>
      </c>
      <c r="V130" s="17">
        <v>-11.54409361303318</v>
      </c>
      <c r="W130" s="17">
        <v>-26.237156584051856</v>
      </c>
      <c r="X130" s="17">
        <v>-40.109986922824362</v>
      </c>
      <c r="Y130" s="17">
        <v>17.138930894771921</v>
      </c>
      <c r="Z130" s="17">
        <v>2.6667023419652436</v>
      </c>
    </row>
    <row r="131" spans="4:26" ht="25.5" customHeight="1">
      <c r="D131" s="16" t="s">
        <v>28</v>
      </c>
      <c r="E131" s="17" t="s">
        <v>64</v>
      </c>
      <c r="F131" s="17" t="s">
        <v>64</v>
      </c>
      <c r="G131" s="17" t="s">
        <v>64</v>
      </c>
      <c r="H131" s="17">
        <v>-4.6874999999269136</v>
      </c>
      <c r="I131" s="17">
        <v>-1.2750455373197411</v>
      </c>
      <c r="J131" s="17">
        <v>2.3985239852001072</v>
      </c>
      <c r="K131" s="17">
        <v>9.7297297297521013</v>
      </c>
      <c r="L131" s="17">
        <v>10.180623973724456</v>
      </c>
      <c r="M131" s="17">
        <v>12.071535022305934</v>
      </c>
      <c r="N131" s="17">
        <v>7.3138297872502589</v>
      </c>
      <c r="O131" s="17">
        <v>6.6914498141424694</v>
      </c>
      <c r="P131" s="17">
        <v>6.3879210220796123</v>
      </c>
      <c r="Q131" s="17">
        <v>1.4192139737759346</v>
      </c>
      <c r="R131" s="17">
        <v>-12.486544671703626</v>
      </c>
      <c r="S131" s="17">
        <v>-8.9790897908773815</v>
      </c>
      <c r="T131" s="17">
        <v>-17.027027027021191</v>
      </c>
      <c r="U131" s="17">
        <v>0.16884218337356316</v>
      </c>
      <c r="V131" s="17">
        <v>-10.394275025155707</v>
      </c>
      <c r="W131" s="17">
        <v>-18.108711422427969</v>
      </c>
      <c r="X131" s="17">
        <v>-25.065277316353583</v>
      </c>
      <c r="Y131" s="17">
        <v>-23.195304044095078</v>
      </c>
      <c r="Z131" s="17">
        <v>10.95426592230675</v>
      </c>
    </row>
    <row r="132" spans="4:26" ht="25.5" customHeight="1">
      <c r="D132" s="16" t="s">
        <v>29</v>
      </c>
      <c r="E132" s="17" t="s">
        <v>64</v>
      </c>
      <c r="F132" s="17" t="s">
        <v>64</v>
      </c>
      <c r="G132" s="17" t="s">
        <v>64</v>
      </c>
      <c r="H132" s="17">
        <v>-1.5228426395707539</v>
      </c>
      <c r="I132" s="17">
        <v>6.5292096220638252</v>
      </c>
      <c r="J132" s="17">
        <v>0</v>
      </c>
      <c r="K132" s="17">
        <v>11.774193548358536</v>
      </c>
      <c r="L132" s="17">
        <v>5.3391053391647736</v>
      </c>
      <c r="M132" s="17">
        <v>10.958904109545941</v>
      </c>
      <c r="N132" s="17">
        <v>13.580246913609173</v>
      </c>
      <c r="O132" s="17">
        <v>5.2173913043714215</v>
      </c>
      <c r="P132" s="17">
        <v>4.7520661156240873</v>
      </c>
      <c r="Q132" s="17">
        <v>-2.169625246514173</v>
      </c>
      <c r="R132" s="17">
        <v>-8.8709677419938959</v>
      </c>
      <c r="S132" s="17">
        <v>-15.486725663698254</v>
      </c>
      <c r="T132" s="17">
        <v>-15.052356020967705</v>
      </c>
      <c r="U132" s="17">
        <v>-4.4060643882289359</v>
      </c>
      <c r="V132" s="17">
        <v>-14.544404798071053</v>
      </c>
      <c r="W132" s="17">
        <v>-16.927134241758313</v>
      </c>
      <c r="X132" s="17">
        <v>-43.254343102392347</v>
      </c>
      <c r="Y132" s="17">
        <v>1.430261225376328</v>
      </c>
      <c r="Z132" s="17">
        <v>20.54116904666845</v>
      </c>
    </row>
    <row r="133" spans="4:26" ht="25.5" customHeight="1">
      <c r="D133" s="16" t="s">
        <v>30</v>
      </c>
      <c r="E133" s="17" t="s">
        <v>64</v>
      </c>
      <c r="F133" s="17" t="s">
        <v>64</v>
      </c>
      <c r="G133" s="17" t="s">
        <v>64</v>
      </c>
      <c r="H133" s="17">
        <v>-4.066543438194592</v>
      </c>
      <c r="I133" s="17">
        <v>7.3217726397713845</v>
      </c>
      <c r="J133" s="17">
        <v>3.9497307001158166</v>
      </c>
      <c r="K133" s="17">
        <v>4.6632124353332083</v>
      </c>
      <c r="L133" s="17">
        <v>12.871287128665587</v>
      </c>
      <c r="M133" s="17">
        <v>10.087719298229603</v>
      </c>
      <c r="N133" s="17">
        <v>9.827357237692036</v>
      </c>
      <c r="O133" s="17">
        <v>2.6602176542506406</v>
      </c>
      <c r="P133" s="17">
        <v>4.1224970552913964</v>
      </c>
      <c r="Q133" s="17">
        <v>0.1131221719439246</v>
      </c>
      <c r="R133" s="17">
        <v>-10.73446327677946</v>
      </c>
      <c r="S133" s="17">
        <v>-14.81012658228792</v>
      </c>
      <c r="T133" s="17">
        <v>-17.979197622588739</v>
      </c>
      <c r="U133" s="17">
        <v>-6.5301950389678005</v>
      </c>
      <c r="V133" s="17">
        <v>-16.602164802732609</v>
      </c>
      <c r="W133" s="17">
        <v>-15.34546495883764</v>
      </c>
      <c r="X133" s="17">
        <v>-36.784528812859783</v>
      </c>
      <c r="Y133" s="17">
        <v>-3.5471353311988807</v>
      </c>
      <c r="Z133" s="17">
        <v>31.047885681339782</v>
      </c>
    </row>
    <row r="134" spans="4:26" ht="25.5" customHeight="1">
      <c r="D134" s="16" t="s">
        <v>31</v>
      </c>
      <c r="E134" s="17" t="s">
        <v>64</v>
      </c>
      <c r="F134" s="17" t="s">
        <v>64</v>
      </c>
      <c r="G134" s="17" t="s">
        <v>64</v>
      </c>
      <c r="H134" s="17">
        <v>-3.8461538462733591</v>
      </c>
      <c r="I134" s="17">
        <v>1.1428571430298629</v>
      </c>
      <c r="J134" s="17">
        <v>2.0715630884772018</v>
      </c>
      <c r="K134" s="17">
        <v>6.8265682655695104</v>
      </c>
      <c r="L134" s="17">
        <v>9.4991364421666447</v>
      </c>
      <c r="M134" s="17">
        <v>13.249211356573131</v>
      </c>
      <c r="N134" s="17">
        <v>12.534818941434111</v>
      </c>
      <c r="O134" s="17">
        <v>4.4554455446064178</v>
      </c>
      <c r="P134" s="17">
        <v>11.018957345907388</v>
      </c>
      <c r="Q134" s="17">
        <v>-0.64034151546468188</v>
      </c>
      <c r="R134" s="17">
        <v>-13.641245972068095</v>
      </c>
      <c r="S134" s="17">
        <v>-9.3283582089288117</v>
      </c>
      <c r="T134" s="17">
        <v>-17.283950617273824</v>
      </c>
      <c r="U134" s="17">
        <v>-2.8248371309413933</v>
      </c>
      <c r="V134" s="17">
        <v>-23.285389719211491</v>
      </c>
      <c r="W134" s="17">
        <v>-13.266066934674846</v>
      </c>
      <c r="X134" s="17">
        <v>-34.433095105915967</v>
      </c>
      <c r="Y134" s="17">
        <v>-7.8646760901392003</v>
      </c>
      <c r="Z134" s="17">
        <v>13.612654777556777</v>
      </c>
    </row>
    <row r="135" spans="4:26" ht="25.5" customHeight="1">
      <c r="D135" s="16" t="s">
        <v>32</v>
      </c>
      <c r="E135" s="17" t="s">
        <v>64</v>
      </c>
      <c r="F135" s="17" t="s">
        <v>64</v>
      </c>
      <c r="G135" s="17" t="s">
        <v>64</v>
      </c>
      <c r="H135" s="17">
        <v>-6.6907775769253224</v>
      </c>
      <c r="I135" s="17">
        <v>2.9069767443344663</v>
      </c>
      <c r="J135" s="17">
        <v>-2.4482109229337246</v>
      </c>
      <c r="K135" s="17">
        <v>9.0733590734118899</v>
      </c>
      <c r="L135" s="17">
        <v>10.619469026556484</v>
      </c>
      <c r="M135" s="17">
        <v>8.9600000000165991</v>
      </c>
      <c r="N135" s="17">
        <v>23.641703377298185</v>
      </c>
      <c r="O135" s="17">
        <v>5.4631828978965791</v>
      </c>
      <c r="P135" s="17">
        <v>11.148648648698</v>
      </c>
      <c r="Q135" s="17">
        <v>0.2026342451841634</v>
      </c>
      <c r="R135" s="17">
        <v>-5.1567239636172602</v>
      </c>
      <c r="S135" s="17">
        <v>-18.017057569328021</v>
      </c>
      <c r="T135" s="17">
        <v>-11.443433029860529</v>
      </c>
      <c r="U135" s="17">
        <v>-2.2359708459868122</v>
      </c>
      <c r="V135" s="17">
        <v>-32.367827900596147</v>
      </c>
      <c r="W135" s="17">
        <v>-14.512779654693752</v>
      </c>
      <c r="X135" s="17">
        <v>-15.426167517603728</v>
      </c>
      <c r="Y135" s="17">
        <v>-14.082234218523448</v>
      </c>
      <c r="Z135" s="17" t="s">
        <v>64</v>
      </c>
    </row>
    <row r="136" spans="4:26" ht="25.5" customHeight="1">
      <c r="D136" s="16" t="s">
        <v>33</v>
      </c>
      <c r="E136" s="17" t="s">
        <v>64</v>
      </c>
      <c r="F136" s="17" t="s">
        <v>64</v>
      </c>
      <c r="G136" s="17" t="s">
        <v>64</v>
      </c>
      <c r="H136" s="17">
        <v>10.923276983184383</v>
      </c>
      <c r="I136" s="17">
        <v>-2.4618991794436051</v>
      </c>
      <c r="J136" s="17">
        <v>-1.682692307666056</v>
      </c>
      <c r="K136" s="17">
        <v>6.4792176039312199</v>
      </c>
      <c r="L136" s="17">
        <v>14.580941446608353</v>
      </c>
      <c r="M136" s="17">
        <v>9.6192384769999926</v>
      </c>
      <c r="N136" s="17">
        <v>26.599634369215153</v>
      </c>
      <c r="O136" s="17">
        <v>-2.3104693140428068</v>
      </c>
      <c r="P136" s="17">
        <v>5.3215077605195615</v>
      </c>
      <c r="Q136" s="17">
        <v>3.7894736842195353</v>
      </c>
      <c r="R136" s="17">
        <v>-9.2630155510329502</v>
      </c>
      <c r="S136" s="17">
        <v>-14.977645305566579</v>
      </c>
      <c r="T136" s="17">
        <v>-12.532865907076662</v>
      </c>
      <c r="U136" s="17">
        <v>-9.3411793013999933</v>
      </c>
      <c r="V136" s="17">
        <v>-24.842963912222839</v>
      </c>
      <c r="W136" s="17">
        <v>1.8356184277088738</v>
      </c>
      <c r="X136" s="17">
        <v>-37.412448242213991</v>
      </c>
      <c r="Y136" s="17">
        <v>-5.9437469772876454</v>
      </c>
      <c r="Z136" s="17" t="s">
        <v>64</v>
      </c>
    </row>
    <row r="137" spans="4:26" ht="36">
      <c r="D137" s="22" t="s">
        <v>58</v>
      </c>
      <c r="E137" s="23" t="s">
        <v>64</v>
      </c>
      <c r="F137" s="23" t="s">
        <v>64</v>
      </c>
      <c r="G137" s="23" t="s">
        <v>64</v>
      </c>
      <c r="H137" s="23">
        <v>-1.1587032938493946</v>
      </c>
      <c r="I137" s="23">
        <v>1.159114857752841</v>
      </c>
      <c r="J137" s="23">
        <v>1.0807291666754093</v>
      </c>
      <c r="K137" s="23">
        <v>7.1235347159615436</v>
      </c>
      <c r="L137" s="23">
        <v>11.075036075025979</v>
      </c>
      <c r="M137" s="23">
        <v>9.5593807513462146</v>
      </c>
      <c r="N137" s="23">
        <v>11.976284584954211</v>
      </c>
      <c r="O137" s="23">
        <v>5.9036357218788194</v>
      </c>
      <c r="P137" s="23">
        <v>5.4162153153690884</v>
      </c>
      <c r="Q137" s="23">
        <v>2.5610623666255439</v>
      </c>
      <c r="R137" s="23">
        <v>-7.6994219653319984</v>
      </c>
      <c r="S137" s="23">
        <v>-10.880093520375</v>
      </c>
      <c r="T137" s="23">
        <v>-16.087323151864453</v>
      </c>
      <c r="U137" s="23">
        <v>-4.1127506568990002</v>
      </c>
      <c r="V137" s="23">
        <v>-14.292558413282485</v>
      </c>
      <c r="W137" s="23">
        <v>-20.656974854888265</v>
      </c>
      <c r="X137" s="23">
        <v>-30.605825629039774</v>
      </c>
      <c r="Y137" s="23">
        <v>-16.799530645607575</v>
      </c>
      <c r="Z137" s="23" t="s">
        <v>64</v>
      </c>
    </row>
    <row r="138" spans="4:26" ht="25.5" customHeight="1"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20"/>
      <c r="Q138" s="21"/>
      <c r="R138" s="21"/>
      <c r="S138" s="21"/>
      <c r="T138" s="21"/>
      <c r="U138" s="21"/>
    </row>
    <row r="139" spans="4:26" ht="25.5" customHeight="1">
      <c r="D139" s="88" t="s">
        <v>40</v>
      </c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</row>
    <row r="140" spans="4:26" ht="25.5" customHeight="1">
      <c r="D140" s="87" t="s">
        <v>0</v>
      </c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</row>
    <row r="141" spans="4:26" ht="25.5" customHeight="1">
      <c r="D141" s="14"/>
      <c r="E141" s="15">
        <v>2001</v>
      </c>
      <c r="F141" s="15">
        <v>2002</v>
      </c>
      <c r="G141" s="15">
        <v>2003</v>
      </c>
      <c r="H141" s="15">
        <v>2004</v>
      </c>
      <c r="I141" s="15">
        <v>2005</v>
      </c>
      <c r="J141" s="15">
        <v>2006</v>
      </c>
      <c r="K141" s="15">
        <v>2007</v>
      </c>
      <c r="L141" s="15">
        <v>2008</v>
      </c>
      <c r="M141" s="15">
        <v>2009</v>
      </c>
      <c r="N141" s="15">
        <v>2010</v>
      </c>
      <c r="O141" s="15">
        <v>2011</v>
      </c>
      <c r="P141" s="15">
        <v>2012</v>
      </c>
      <c r="Q141" s="15">
        <v>2013</v>
      </c>
      <c r="R141" s="15">
        <v>2014</v>
      </c>
      <c r="S141" s="15">
        <v>2015</v>
      </c>
      <c r="T141" s="15">
        <v>2016</v>
      </c>
      <c r="U141" s="15">
        <v>2017</v>
      </c>
      <c r="V141" s="15">
        <v>2018</v>
      </c>
      <c r="W141" s="15">
        <v>2019</v>
      </c>
      <c r="X141" s="15">
        <v>2020</v>
      </c>
      <c r="Y141" s="15">
        <v>2021</v>
      </c>
      <c r="Z141" s="15">
        <v>2022</v>
      </c>
    </row>
    <row r="142" spans="4:26" ht="25.5" customHeight="1">
      <c r="D142" s="16" t="s">
        <v>22</v>
      </c>
      <c r="E142" s="17" t="s">
        <v>64</v>
      </c>
      <c r="F142" s="17" t="s">
        <v>64</v>
      </c>
      <c r="G142" s="17" t="s">
        <v>64</v>
      </c>
      <c r="H142" s="17">
        <v>19.444444444791454</v>
      </c>
      <c r="I142" s="17">
        <v>-15.116279069759852</v>
      </c>
      <c r="J142" s="17">
        <v>113.01369862986274</v>
      </c>
      <c r="K142" s="17">
        <v>13.183279742732722</v>
      </c>
      <c r="L142" s="17">
        <v>24.715909090847397</v>
      </c>
      <c r="M142" s="17">
        <v>15.261958997715098</v>
      </c>
      <c r="N142" s="17">
        <v>32.213438735304308</v>
      </c>
      <c r="O142" s="17">
        <v>7.4738415544987724</v>
      </c>
      <c r="P142" s="17">
        <v>32.962447844199616</v>
      </c>
      <c r="Q142" s="17">
        <v>8.6820083682080949</v>
      </c>
      <c r="R142" s="17">
        <v>-3.7536092396042497</v>
      </c>
      <c r="S142" s="17">
        <v>20.999999999947171</v>
      </c>
      <c r="T142" s="17">
        <v>-24.876033057870739</v>
      </c>
      <c r="U142" s="17">
        <v>-6.6210232696763516</v>
      </c>
      <c r="V142" s="17">
        <v>4.6500697633834021</v>
      </c>
      <c r="W142" s="17">
        <v>1.5926540070027695</v>
      </c>
      <c r="X142" s="17">
        <v>-6.7000389091816048</v>
      </c>
      <c r="Y142" s="17">
        <v>-13.508994859024103</v>
      </c>
      <c r="Z142" s="17">
        <v>-7.6040977518068491</v>
      </c>
    </row>
    <row r="143" spans="4:26" ht="25.5" customHeight="1">
      <c r="D143" s="16" t="s">
        <v>23</v>
      </c>
      <c r="E143" s="17" t="s">
        <v>64</v>
      </c>
      <c r="F143" s="17" t="s">
        <v>64</v>
      </c>
      <c r="G143" s="17" t="s">
        <v>64</v>
      </c>
      <c r="H143" s="17">
        <v>6.7669172938749966</v>
      </c>
      <c r="I143" s="17">
        <v>30.985915492455952</v>
      </c>
      <c r="J143" s="17">
        <v>45.161290322736633</v>
      </c>
      <c r="K143" s="17">
        <v>22.592592592487716</v>
      </c>
      <c r="L143" s="17">
        <v>39.879154078727375</v>
      </c>
      <c r="M143" s="17">
        <v>11.231101511635199</v>
      </c>
      <c r="N143" s="17">
        <v>20.970873786619705</v>
      </c>
      <c r="O143" s="17">
        <v>14.767255216643015</v>
      </c>
      <c r="P143" s="17">
        <v>33.426573426593656</v>
      </c>
      <c r="Q143" s="17">
        <v>5.1362683437507828</v>
      </c>
      <c r="R143" s="17">
        <v>7.1784646061731738</v>
      </c>
      <c r="S143" s="17">
        <v>8.1860465116307282</v>
      </c>
      <c r="T143" s="17">
        <v>-17.024935511540829</v>
      </c>
      <c r="U143" s="17">
        <v>-13.985349944890658</v>
      </c>
      <c r="V143" s="17">
        <v>7.0936854990656606</v>
      </c>
      <c r="W143" s="17">
        <v>9.6161763005087266</v>
      </c>
      <c r="X143" s="17">
        <v>-12.846395665622145</v>
      </c>
      <c r="Y143" s="17">
        <v>-10.20909878614974</v>
      </c>
      <c r="Z143" s="17">
        <v>-8.0331397310993591</v>
      </c>
    </row>
    <row r="144" spans="4:26" ht="25.5" customHeight="1">
      <c r="D144" s="16" t="s">
        <v>24</v>
      </c>
      <c r="E144" s="17" t="s">
        <v>64</v>
      </c>
      <c r="F144" s="17" t="s">
        <v>64</v>
      </c>
      <c r="G144" s="17" t="s">
        <v>64</v>
      </c>
      <c r="H144" s="17">
        <v>51.181102362908739</v>
      </c>
      <c r="I144" s="17">
        <v>36.979166666480623</v>
      </c>
      <c r="J144" s="17">
        <v>30.418250950789783</v>
      </c>
      <c r="K144" s="17">
        <v>25.072886297227946</v>
      </c>
      <c r="L144" s="17">
        <v>24.708624708757899</v>
      </c>
      <c r="M144" s="17">
        <v>17.943925233536074</v>
      </c>
      <c r="N144" s="17">
        <v>35.499207607028119</v>
      </c>
      <c r="O144" s="17">
        <v>4.210526315782559</v>
      </c>
      <c r="P144" s="17">
        <v>27.384960718306939</v>
      </c>
      <c r="Q144" s="17">
        <v>-2.0264317181050484</v>
      </c>
      <c r="R144" s="17">
        <v>-5.0359712230041209</v>
      </c>
      <c r="S144" s="17">
        <v>21.780303030242543</v>
      </c>
      <c r="T144" s="17">
        <v>-8.6314152410131513</v>
      </c>
      <c r="U144" s="17">
        <v>-12.343013245697209</v>
      </c>
      <c r="V144" s="17">
        <v>-6.6630712258164637</v>
      </c>
      <c r="W144" s="17">
        <v>0.62029289645324504</v>
      </c>
      <c r="X144" s="17">
        <v>-23.208999096294935</v>
      </c>
      <c r="Y144" s="17">
        <v>-0.35747489362025764</v>
      </c>
      <c r="Z144" s="17">
        <v>16.476322785603315</v>
      </c>
    </row>
    <row r="145" spans="4:26" ht="25.5" customHeight="1">
      <c r="D145" s="16" t="s">
        <v>25</v>
      </c>
      <c r="E145" s="17" t="s">
        <v>64</v>
      </c>
      <c r="F145" s="17" t="s">
        <v>64</v>
      </c>
      <c r="G145" s="17" t="s">
        <v>64</v>
      </c>
      <c r="H145" s="17">
        <v>23.809523809268885</v>
      </c>
      <c r="I145" s="17">
        <v>68.589743589438655</v>
      </c>
      <c r="J145" s="17">
        <v>16.349809886076237</v>
      </c>
      <c r="K145" s="17">
        <v>31.045751634103368</v>
      </c>
      <c r="L145" s="17">
        <v>26.683291770446328</v>
      </c>
      <c r="M145" s="17">
        <v>27.755905511855449</v>
      </c>
      <c r="N145" s="17">
        <v>15.254237287974126</v>
      </c>
      <c r="O145" s="17">
        <v>-0.80213903730739222</v>
      </c>
      <c r="P145" s="17">
        <v>33.153638813926747</v>
      </c>
      <c r="Q145" s="17">
        <v>5.2631578947428315</v>
      </c>
      <c r="R145" s="17">
        <v>-4.6153846154145413</v>
      </c>
      <c r="S145" s="17">
        <v>2.5201612903043014</v>
      </c>
      <c r="T145" s="17">
        <v>-14.355948869143742</v>
      </c>
      <c r="U145" s="17">
        <v>4.4031623349626292</v>
      </c>
      <c r="V145" s="17">
        <v>4.8278260933376504</v>
      </c>
      <c r="W145" s="17">
        <v>-4.3328566271586988</v>
      </c>
      <c r="X145" s="17">
        <v>-45.582015761932581</v>
      </c>
      <c r="Y145" s="17">
        <v>46.61913076153845</v>
      </c>
      <c r="Z145" s="17">
        <v>-0.37168532683573563</v>
      </c>
    </row>
    <row r="146" spans="4:26" ht="25.5" customHeight="1">
      <c r="D146" s="16" t="s">
        <v>26</v>
      </c>
      <c r="E146" s="17" t="s">
        <v>64</v>
      </c>
      <c r="F146" s="17" t="s">
        <v>64</v>
      </c>
      <c r="G146" s="17" t="s">
        <v>64</v>
      </c>
      <c r="H146" s="17">
        <v>26.11940298489932</v>
      </c>
      <c r="I146" s="17">
        <v>52.662721893743061</v>
      </c>
      <c r="J146" s="17">
        <v>44.186046511668422</v>
      </c>
      <c r="K146" s="17">
        <v>18.548387096881424</v>
      </c>
      <c r="L146" s="17">
        <v>29.931972788973461</v>
      </c>
      <c r="M146" s="17">
        <v>5.2356020942038617</v>
      </c>
      <c r="N146" s="17">
        <v>28.855721393176736</v>
      </c>
      <c r="O146" s="17">
        <v>23.166023165986861</v>
      </c>
      <c r="P146" s="17">
        <v>17.241379310332672</v>
      </c>
      <c r="Q146" s="17">
        <v>-0.44563279857066096</v>
      </c>
      <c r="R146" s="17">
        <v>-3.491495076050577</v>
      </c>
      <c r="S146" s="17">
        <v>-0.46382189238963756</v>
      </c>
      <c r="T146" s="17">
        <v>-14.445479962711083</v>
      </c>
      <c r="U146" s="17">
        <v>12.906652576419164</v>
      </c>
      <c r="V146" s="17">
        <v>-7.4038246375138232</v>
      </c>
      <c r="W146" s="17">
        <v>1.4255146584610134</v>
      </c>
      <c r="X146" s="17">
        <v>-37.452357362740784</v>
      </c>
      <c r="Y146" s="17">
        <v>32.694620172822383</v>
      </c>
      <c r="Z146" s="17">
        <v>2.0558203628893379</v>
      </c>
    </row>
    <row r="147" spans="4:26" ht="25.5" customHeight="1">
      <c r="D147" s="16" t="s">
        <v>27</v>
      </c>
      <c r="E147" s="17" t="s">
        <v>64</v>
      </c>
      <c r="F147" s="17" t="s">
        <v>64</v>
      </c>
      <c r="G147" s="17" t="s">
        <v>64</v>
      </c>
      <c r="H147" s="17">
        <v>39.13043478306917</v>
      </c>
      <c r="I147" s="17">
        <v>52.083333333491908</v>
      </c>
      <c r="J147" s="17">
        <v>23.972602739504502</v>
      </c>
      <c r="K147" s="17">
        <v>22.375690607630162</v>
      </c>
      <c r="L147" s="17">
        <v>39.503386004761595</v>
      </c>
      <c r="M147" s="17">
        <v>22.491909385070574</v>
      </c>
      <c r="N147" s="17">
        <v>23.117569352671175</v>
      </c>
      <c r="O147" s="17">
        <v>34.763948497802822</v>
      </c>
      <c r="P147" s="17">
        <v>-18.471337579607571</v>
      </c>
      <c r="Q147" s="17">
        <v>6.9335937499702016</v>
      </c>
      <c r="R147" s="17">
        <v>-7.4885844748730834</v>
      </c>
      <c r="S147" s="17">
        <v>7.4037512340152656</v>
      </c>
      <c r="T147" s="17">
        <v>-18.290441176512939</v>
      </c>
      <c r="U147" s="17">
        <v>5.1193998970727739</v>
      </c>
      <c r="V147" s="17">
        <v>-1.3426030659051236</v>
      </c>
      <c r="W147" s="17">
        <v>-8.8236727948337261</v>
      </c>
      <c r="X147" s="17">
        <v>-10.388498969571614</v>
      </c>
      <c r="Y147" s="17">
        <v>3.6757043712531745</v>
      </c>
      <c r="Z147" s="17">
        <v>1.8695803093434993</v>
      </c>
    </row>
    <row r="148" spans="4:26" ht="25.5" customHeight="1">
      <c r="D148" s="16" t="s">
        <v>28</v>
      </c>
      <c r="E148" s="17" t="s">
        <v>64</v>
      </c>
      <c r="F148" s="17" t="s">
        <v>64</v>
      </c>
      <c r="G148" s="17" t="s">
        <v>64</v>
      </c>
      <c r="H148" s="17">
        <v>21.276595744477291</v>
      </c>
      <c r="I148" s="17">
        <v>60.233918128574217</v>
      </c>
      <c r="J148" s="17">
        <v>27.007299270201777</v>
      </c>
      <c r="K148" s="17">
        <v>34.19540229882179</v>
      </c>
      <c r="L148" s="17">
        <v>31.049250535318485</v>
      </c>
      <c r="M148" s="17">
        <v>9.6405228757023398</v>
      </c>
      <c r="N148" s="17">
        <v>19.0760059613857</v>
      </c>
      <c r="O148" s="17">
        <v>16.145181476826863</v>
      </c>
      <c r="P148" s="17">
        <v>11.422413793036345</v>
      </c>
      <c r="Q148" s="17">
        <v>8.3172147002624097</v>
      </c>
      <c r="R148" s="17">
        <v>-8.3928571428700582</v>
      </c>
      <c r="S148" s="17">
        <v>-5.165692007822253</v>
      </c>
      <c r="T148" s="17">
        <v>-13.463514902399808</v>
      </c>
      <c r="U148" s="17">
        <v>11.332342136445295</v>
      </c>
      <c r="V148" s="17">
        <v>-4.0535132045774187</v>
      </c>
      <c r="W148" s="17">
        <v>-1.0800481660170669</v>
      </c>
      <c r="X148" s="17">
        <v>-5.7300794017871581</v>
      </c>
      <c r="Y148" s="17">
        <v>-5.1444852789055968</v>
      </c>
      <c r="Z148" s="17">
        <v>-0.22475697301566067</v>
      </c>
    </row>
    <row r="149" spans="4:26" ht="25.5" customHeight="1">
      <c r="D149" s="16" t="s">
        <v>29</v>
      </c>
      <c r="E149" s="17" t="s">
        <v>64</v>
      </c>
      <c r="F149" s="17" t="s">
        <v>64</v>
      </c>
      <c r="G149" s="17" t="s">
        <v>64</v>
      </c>
      <c r="H149" s="17">
        <v>4.430379747101143</v>
      </c>
      <c r="I149" s="17">
        <v>67.272727273086559</v>
      </c>
      <c r="J149" s="17">
        <v>26.449275362326198</v>
      </c>
      <c r="K149" s="17">
        <v>35.530085959822635</v>
      </c>
      <c r="L149" s="17">
        <v>33.826638477749512</v>
      </c>
      <c r="M149" s="17">
        <v>-0.15797788313061112</v>
      </c>
      <c r="N149" s="17">
        <v>25.316455696182281</v>
      </c>
      <c r="O149" s="17">
        <v>26.262626262652077</v>
      </c>
      <c r="P149" s="17">
        <v>11.09999999993514</v>
      </c>
      <c r="Q149" s="17">
        <v>7.9207920792109254</v>
      </c>
      <c r="R149" s="17">
        <v>-6.6722268556643094</v>
      </c>
      <c r="S149" s="17">
        <v>-7.3279714030211824</v>
      </c>
      <c r="T149" s="17">
        <v>-8.9681774349014809</v>
      </c>
      <c r="U149" s="17">
        <v>-2.6768953587675393</v>
      </c>
      <c r="V149" s="17">
        <v>4.4740455232276322</v>
      </c>
      <c r="W149" s="17">
        <v>-3.5417725501203701</v>
      </c>
      <c r="X149" s="17">
        <v>-11.799942388454021</v>
      </c>
      <c r="Y149" s="17">
        <v>-9.1065508393425532</v>
      </c>
      <c r="Z149" s="17">
        <v>2.0471087221912931</v>
      </c>
    </row>
    <row r="150" spans="4:26" ht="25.5" customHeight="1">
      <c r="D150" s="16" t="s">
        <v>30</v>
      </c>
      <c r="E150" s="17" t="s">
        <v>64</v>
      </c>
      <c r="F150" s="17" t="s">
        <v>64</v>
      </c>
      <c r="G150" s="17" t="s">
        <v>64</v>
      </c>
      <c r="H150" s="17">
        <v>10.909090909425402</v>
      </c>
      <c r="I150" s="17">
        <v>53.551912568148239</v>
      </c>
      <c r="J150" s="17">
        <v>25.622775800646224</v>
      </c>
      <c r="K150" s="17">
        <v>30.594900849796105</v>
      </c>
      <c r="L150" s="17">
        <v>50.759219088979954</v>
      </c>
      <c r="M150" s="17">
        <v>2.7338129495858121</v>
      </c>
      <c r="N150" s="17">
        <v>32.492997198854411</v>
      </c>
      <c r="O150" s="17">
        <v>7.5052854122306334</v>
      </c>
      <c r="P150" s="17">
        <v>-0.39331366762505038</v>
      </c>
      <c r="Q150" s="17">
        <v>15.992102665388664</v>
      </c>
      <c r="R150" s="17">
        <v>-3.4042553191228841</v>
      </c>
      <c r="S150" s="17">
        <v>-9.6916299559693933</v>
      </c>
      <c r="T150" s="17">
        <v>-11.999999999973676</v>
      </c>
      <c r="U150" s="17">
        <v>-3.0044549892702777</v>
      </c>
      <c r="V150" s="17">
        <v>0.68542144607546263</v>
      </c>
      <c r="W150" s="17">
        <v>-1.0016062290129524</v>
      </c>
      <c r="X150" s="17">
        <v>-7.0263393619901198</v>
      </c>
      <c r="Y150" s="17">
        <v>-14.600579962227778</v>
      </c>
      <c r="Z150" s="17">
        <v>7.0130984518048001</v>
      </c>
    </row>
    <row r="151" spans="4:26" ht="25.5" customHeight="1">
      <c r="D151" s="16" t="s">
        <v>31</v>
      </c>
      <c r="E151" s="17" t="s">
        <v>64</v>
      </c>
      <c r="F151" s="17" t="s">
        <v>64</v>
      </c>
      <c r="G151" s="17" t="s">
        <v>64</v>
      </c>
      <c r="H151" s="17">
        <v>-17.553191489552546</v>
      </c>
      <c r="I151" s="17">
        <v>68.387096774567894</v>
      </c>
      <c r="J151" s="17">
        <v>21.455938697200839</v>
      </c>
      <c r="K151" s="17">
        <v>38.485804416218073</v>
      </c>
      <c r="L151" s="17">
        <v>42.824601366845272</v>
      </c>
      <c r="M151" s="17">
        <v>4.3062200957315389</v>
      </c>
      <c r="N151" s="17">
        <v>10.091743119217146</v>
      </c>
      <c r="O151" s="17">
        <v>28.749999999994145</v>
      </c>
      <c r="P151" s="17">
        <v>16.073354908278638</v>
      </c>
      <c r="Q151" s="17">
        <v>10.687732342031509</v>
      </c>
      <c r="R151" s="17">
        <v>0.25188916872602718</v>
      </c>
      <c r="S151" s="17">
        <v>-24.958123953066181</v>
      </c>
      <c r="T151" s="17">
        <v>-6.5848214286205913</v>
      </c>
      <c r="U151" s="17">
        <v>5.2284916620909838</v>
      </c>
      <c r="V151" s="17">
        <v>3.1817942978541014</v>
      </c>
      <c r="W151" s="17">
        <v>5.6649231282818624</v>
      </c>
      <c r="X151" s="17">
        <v>-10.348578120749274</v>
      </c>
      <c r="Y151" s="17">
        <v>-11.183806413168018</v>
      </c>
      <c r="Z151" s="17">
        <v>8.1297449119821508</v>
      </c>
    </row>
    <row r="152" spans="4:26" ht="25.5" customHeight="1">
      <c r="D152" s="16" t="s">
        <v>32</v>
      </c>
      <c r="E152" s="17" t="s">
        <v>64</v>
      </c>
      <c r="F152" s="17" t="s">
        <v>64</v>
      </c>
      <c r="G152" s="17" t="s">
        <v>64</v>
      </c>
      <c r="H152" s="17">
        <v>-11.650485436707758</v>
      </c>
      <c r="I152" s="17">
        <v>59.340659340516801</v>
      </c>
      <c r="J152" s="17">
        <v>21.724137931098642</v>
      </c>
      <c r="K152" s="17">
        <v>37.67705382424171</v>
      </c>
      <c r="L152" s="17">
        <v>19.753086419884447</v>
      </c>
      <c r="M152" s="17">
        <v>17.869415807369627</v>
      </c>
      <c r="N152" s="17">
        <v>21.282798833869411</v>
      </c>
      <c r="O152" s="17">
        <v>24.639423077013547</v>
      </c>
      <c r="P152" s="17">
        <v>-0.77145612349185377</v>
      </c>
      <c r="Q152" s="17">
        <v>10.787172011712798</v>
      </c>
      <c r="R152" s="17">
        <v>5.614035087655278</v>
      </c>
      <c r="S152" s="17">
        <v>-5.564784053152982</v>
      </c>
      <c r="T152" s="17">
        <v>-8.9709762532720561</v>
      </c>
      <c r="U152" s="17">
        <v>-6.9047793125188157</v>
      </c>
      <c r="V152" s="17">
        <v>3.327476683423658</v>
      </c>
      <c r="W152" s="17">
        <v>7.8364458116639391</v>
      </c>
      <c r="X152" s="17">
        <v>-10.715729046911871</v>
      </c>
      <c r="Y152" s="17">
        <v>-5.5787434332966068</v>
      </c>
      <c r="Z152" s="17" t="s">
        <v>64</v>
      </c>
    </row>
    <row r="153" spans="4:26" ht="25.5" customHeight="1">
      <c r="D153" s="16" t="s">
        <v>33</v>
      </c>
      <c r="E153" s="17" t="s">
        <v>64</v>
      </c>
      <c r="F153" s="17" t="s">
        <v>64</v>
      </c>
      <c r="G153" s="17" t="s">
        <v>64</v>
      </c>
      <c r="H153" s="17">
        <v>-10.077519379861865</v>
      </c>
      <c r="I153" s="17">
        <v>97.844827586221555</v>
      </c>
      <c r="J153" s="17">
        <v>17.429193899907514</v>
      </c>
      <c r="K153" s="17">
        <v>38.961038960938744</v>
      </c>
      <c r="L153" s="17">
        <v>35.647530040156816</v>
      </c>
      <c r="M153" s="17">
        <v>4.0354330708561204</v>
      </c>
      <c r="N153" s="17">
        <v>27.152317880729893</v>
      </c>
      <c r="O153" s="17">
        <v>34.747023809552438</v>
      </c>
      <c r="P153" s="17">
        <v>-23.025952512398675</v>
      </c>
      <c r="Q153" s="17">
        <v>6.9583931133201604</v>
      </c>
      <c r="R153" s="17">
        <v>7.2434607645770477</v>
      </c>
      <c r="S153" s="17">
        <v>-15.88492808005596</v>
      </c>
      <c r="T153" s="17">
        <v>-1.189591078074681</v>
      </c>
      <c r="U153" s="17">
        <v>-17.912717776514363</v>
      </c>
      <c r="V153" s="17">
        <v>-3.2593056944697274</v>
      </c>
      <c r="W153" s="17">
        <v>1.5874112413964081</v>
      </c>
      <c r="X153" s="17">
        <v>-11.756639752914532</v>
      </c>
      <c r="Y153" s="17">
        <v>-6.4062867018919949</v>
      </c>
      <c r="Z153" s="17" t="s">
        <v>64</v>
      </c>
    </row>
    <row r="154" spans="4:26" ht="36">
      <c r="D154" s="22" t="s">
        <v>58</v>
      </c>
      <c r="E154" s="23" t="s">
        <v>64</v>
      </c>
      <c r="F154" s="23" t="s">
        <v>64</v>
      </c>
      <c r="G154" s="23" t="s">
        <v>64</v>
      </c>
      <c r="H154" s="23">
        <v>10.062565172196836</v>
      </c>
      <c r="I154" s="23">
        <v>53.908100426306561</v>
      </c>
      <c r="J154" s="23">
        <v>29.978454909236206</v>
      </c>
      <c r="K154" s="23">
        <v>29.576130712703574</v>
      </c>
      <c r="L154" s="23">
        <v>33.424707602386405</v>
      </c>
      <c r="M154" s="23">
        <v>10.601287494806201</v>
      </c>
      <c r="N154" s="23">
        <v>24.297213622308831</v>
      </c>
      <c r="O154" s="23">
        <v>19.557636744049532</v>
      </c>
      <c r="P154" s="23">
        <v>6.9666666666524879</v>
      </c>
      <c r="Q154" s="23">
        <v>6.9024618261162463</v>
      </c>
      <c r="R154" s="23">
        <v>-1.6834280717067496</v>
      </c>
      <c r="S154" s="23">
        <v>-1.7863761025916691</v>
      </c>
      <c r="T154" s="23">
        <v>-12.332075471688132</v>
      </c>
      <c r="U154" s="23">
        <v>-3.103837980168167</v>
      </c>
      <c r="V154" s="23">
        <v>0.15965875779455629</v>
      </c>
      <c r="W154" s="23">
        <v>0.80135410420307807</v>
      </c>
      <c r="X154" s="23">
        <v>-16.18912913560262</v>
      </c>
      <c r="Y154" s="23">
        <v>-2.008053161526635</v>
      </c>
      <c r="Z154" s="23" t="s">
        <v>64</v>
      </c>
    </row>
    <row r="155" spans="4:26" ht="25.5" customHeight="1"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20"/>
      <c r="Q155" s="21"/>
      <c r="R155" s="21"/>
      <c r="S155" s="21"/>
      <c r="T155" s="21"/>
      <c r="U155" s="21"/>
    </row>
    <row r="156" spans="4:26" ht="25.5" customHeight="1">
      <c r="D156" s="88" t="s">
        <v>42</v>
      </c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</row>
    <row r="157" spans="4:26" ht="25.5" customHeight="1">
      <c r="D157" s="87" t="s">
        <v>0</v>
      </c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</row>
    <row r="158" spans="4:26" ht="25.5" customHeight="1">
      <c r="D158" s="14"/>
      <c r="E158" s="15">
        <v>2001</v>
      </c>
      <c r="F158" s="15">
        <v>2002</v>
      </c>
      <c r="G158" s="15">
        <v>2003</v>
      </c>
      <c r="H158" s="15">
        <v>2004</v>
      </c>
      <c r="I158" s="15">
        <v>2005</v>
      </c>
      <c r="J158" s="15">
        <v>2006</v>
      </c>
      <c r="K158" s="15">
        <v>2007</v>
      </c>
      <c r="L158" s="15">
        <v>2008</v>
      </c>
      <c r="M158" s="15">
        <v>2009</v>
      </c>
      <c r="N158" s="15">
        <v>2010</v>
      </c>
      <c r="O158" s="15">
        <v>2011</v>
      </c>
      <c r="P158" s="15">
        <v>2012</v>
      </c>
      <c r="Q158" s="15">
        <v>2013</v>
      </c>
      <c r="R158" s="15">
        <v>2014</v>
      </c>
      <c r="S158" s="15">
        <v>2015</v>
      </c>
      <c r="T158" s="15">
        <v>2016</v>
      </c>
      <c r="U158" s="15">
        <v>2017</v>
      </c>
      <c r="V158" s="15">
        <v>2018</v>
      </c>
      <c r="W158" s="15">
        <v>2019</v>
      </c>
      <c r="X158" s="15">
        <v>2020</v>
      </c>
      <c r="Y158" s="15">
        <v>2021</v>
      </c>
      <c r="Z158" s="15">
        <v>2022</v>
      </c>
    </row>
    <row r="159" spans="4:26" ht="25.5" customHeight="1">
      <c r="D159" s="16" t="s">
        <v>22</v>
      </c>
      <c r="E159" s="17" t="s">
        <v>64</v>
      </c>
      <c r="F159" s="17" t="s">
        <v>64</v>
      </c>
      <c r="G159" s="17" t="s">
        <v>64</v>
      </c>
      <c r="H159" s="17">
        <v>15.309446254442904</v>
      </c>
      <c r="I159" s="17">
        <v>11.58192090379182</v>
      </c>
      <c r="J159" s="17">
        <v>25.822784810315014</v>
      </c>
      <c r="K159" s="17">
        <v>16.498993963549925</v>
      </c>
      <c r="L159" s="17">
        <v>29.533678756601223</v>
      </c>
      <c r="M159" s="17">
        <v>5.0666666666638882</v>
      </c>
      <c r="N159" s="17">
        <v>6.0913705583203415</v>
      </c>
      <c r="O159" s="17">
        <v>4.9043062201898691</v>
      </c>
      <c r="P159" s="17">
        <v>13.112884834632354</v>
      </c>
      <c r="Q159" s="17">
        <v>14.012096774146876</v>
      </c>
      <c r="R159" s="17">
        <v>10.963748894744739</v>
      </c>
      <c r="S159" s="17">
        <v>4.5418326693751565</v>
      </c>
      <c r="T159" s="17">
        <v>-14.786585365895222</v>
      </c>
      <c r="U159" s="17">
        <v>-3.0771190216793309</v>
      </c>
      <c r="V159" s="17">
        <v>9.9901788201285378</v>
      </c>
      <c r="W159" s="17">
        <v>6.1100180863241205</v>
      </c>
      <c r="X159" s="17">
        <v>7.6156385927654613</v>
      </c>
      <c r="Y159" s="17">
        <v>9.8267628150997091</v>
      </c>
      <c r="Z159" s="17">
        <v>-6.1930539651197103</v>
      </c>
    </row>
    <row r="160" spans="4:26" ht="25.5" customHeight="1">
      <c r="D160" s="16" t="s">
        <v>23</v>
      </c>
      <c r="E160" s="17" t="s">
        <v>64</v>
      </c>
      <c r="F160" s="17" t="s">
        <v>64</v>
      </c>
      <c r="G160" s="17" t="s">
        <v>64</v>
      </c>
      <c r="H160" s="17">
        <v>19.310344827883185</v>
      </c>
      <c r="I160" s="17">
        <v>4.913294797590062</v>
      </c>
      <c r="J160" s="17">
        <v>12.396694214893799</v>
      </c>
      <c r="K160" s="17">
        <v>22.794117646960377</v>
      </c>
      <c r="L160" s="17">
        <v>27.544910179594083</v>
      </c>
      <c r="M160" s="17">
        <v>10.485133020383476</v>
      </c>
      <c r="N160" s="17">
        <v>4.6742209631088549</v>
      </c>
      <c r="O160" s="17">
        <v>12.449255751177567</v>
      </c>
      <c r="P160" s="17">
        <v>5.0541516244611451</v>
      </c>
      <c r="Q160" s="17">
        <v>5.4982817868934664</v>
      </c>
      <c r="R160" s="17">
        <v>16.938110749256975</v>
      </c>
      <c r="S160" s="17">
        <v>3.0640668523252979</v>
      </c>
      <c r="T160" s="17">
        <v>-11.621621621625422</v>
      </c>
      <c r="U160" s="17">
        <v>-7.6913122218355667</v>
      </c>
      <c r="V160" s="17">
        <v>8.368829356652574</v>
      </c>
      <c r="W160" s="17">
        <v>10.685862374457367</v>
      </c>
      <c r="X160" s="17">
        <v>8.705620117932078</v>
      </c>
      <c r="Y160" s="17">
        <v>2.0628023979662791</v>
      </c>
      <c r="Z160" s="17">
        <v>1.1265066651564348</v>
      </c>
    </row>
    <row r="161" spans="4:26" ht="25.5" customHeight="1">
      <c r="D161" s="16" t="s">
        <v>24</v>
      </c>
      <c r="E161" s="17" t="s">
        <v>64</v>
      </c>
      <c r="F161" s="17" t="s">
        <v>64</v>
      </c>
      <c r="G161" s="17" t="s">
        <v>64</v>
      </c>
      <c r="H161" s="17">
        <v>29.824561403356654</v>
      </c>
      <c r="I161" s="17">
        <v>25.13513513502399</v>
      </c>
      <c r="J161" s="17">
        <v>3.4557235420862753</v>
      </c>
      <c r="K161" s="17">
        <v>26.931106471825373</v>
      </c>
      <c r="L161" s="17">
        <v>27.467105263163518</v>
      </c>
      <c r="M161" s="17">
        <v>4.7741935484089781</v>
      </c>
      <c r="N161" s="17">
        <v>8.0049261084440104</v>
      </c>
      <c r="O161" s="17">
        <v>4.5610034207094419</v>
      </c>
      <c r="P161" s="17">
        <v>9.4874591057116717</v>
      </c>
      <c r="Q161" s="17">
        <v>15.438247012032713</v>
      </c>
      <c r="R161" s="17">
        <v>-3.5375323555448146</v>
      </c>
      <c r="S161" s="17">
        <v>15.742397137845888</v>
      </c>
      <c r="T161" s="17">
        <v>-11.901081916603129</v>
      </c>
      <c r="U161" s="17">
        <v>-5.3221177250367235</v>
      </c>
      <c r="V161" s="17">
        <v>13.929439357048935</v>
      </c>
      <c r="W161" s="17">
        <v>-3.0214719339701324</v>
      </c>
      <c r="X161" s="17">
        <v>-18.005914346391371</v>
      </c>
      <c r="Y161" s="17">
        <v>30.104563324224554</v>
      </c>
      <c r="Z161" s="17">
        <v>8.8936250848777867</v>
      </c>
    </row>
    <row r="162" spans="4:26" ht="25.5" customHeight="1">
      <c r="D162" s="16" t="s">
        <v>25</v>
      </c>
      <c r="E162" s="17" t="s">
        <v>64</v>
      </c>
      <c r="F162" s="17" t="s">
        <v>64</v>
      </c>
      <c r="G162" s="17" t="s">
        <v>64</v>
      </c>
      <c r="H162" s="17">
        <v>13.649851632045195</v>
      </c>
      <c r="I162" s="17">
        <v>11.749347258528186</v>
      </c>
      <c r="J162" s="17">
        <v>19.392523364528593</v>
      </c>
      <c r="K162" s="17">
        <v>23.483365949187117</v>
      </c>
      <c r="L162" s="17">
        <v>10.142630744969328</v>
      </c>
      <c r="M162" s="17">
        <v>14.532374100650202</v>
      </c>
      <c r="N162" s="17">
        <v>5.5276381909868277</v>
      </c>
      <c r="O162" s="17">
        <v>12.142857142783026</v>
      </c>
      <c r="P162" s="17">
        <v>2.5477707006149597</v>
      </c>
      <c r="Q162" s="17">
        <v>7.1428571428475029</v>
      </c>
      <c r="R162" s="17">
        <v>15.26570048312179</v>
      </c>
      <c r="S162" s="17">
        <v>-0.67057837384169039</v>
      </c>
      <c r="T162" s="17">
        <v>-11.054852320648145</v>
      </c>
      <c r="U162" s="17">
        <v>3.4029090178239629</v>
      </c>
      <c r="V162" s="17">
        <v>-8.0364114177411405E-2</v>
      </c>
      <c r="W162" s="17">
        <v>13.430384202334578</v>
      </c>
      <c r="X162" s="17">
        <v>-45.155259253426848</v>
      </c>
      <c r="Y162" s="17">
        <v>104.60685518354009</v>
      </c>
      <c r="Z162" s="17">
        <v>1.097610986105213</v>
      </c>
    </row>
    <row r="163" spans="4:26" ht="25.5" customHeight="1">
      <c r="D163" s="16" t="s">
        <v>26</v>
      </c>
      <c r="E163" s="17" t="s">
        <v>64</v>
      </c>
      <c r="F163" s="17" t="s">
        <v>64</v>
      </c>
      <c r="G163" s="17" t="s">
        <v>64</v>
      </c>
      <c r="H163" s="17">
        <v>20.630372493026748</v>
      </c>
      <c r="I163" s="17">
        <v>8.7885985745371329</v>
      </c>
      <c r="J163" s="17">
        <v>19.650655021893559</v>
      </c>
      <c r="K163" s="17">
        <v>28.467153284791102</v>
      </c>
      <c r="L163" s="17">
        <v>17.187500000002885</v>
      </c>
      <c r="M163" s="17">
        <v>11.030303030299415</v>
      </c>
      <c r="N163" s="17">
        <v>2.9475982531946388</v>
      </c>
      <c r="O163" s="17">
        <v>3.2873806998834354</v>
      </c>
      <c r="P163" s="17">
        <v>8.1108829569613849</v>
      </c>
      <c r="Q163" s="17">
        <v>8.452041785406216</v>
      </c>
      <c r="R163" s="17">
        <v>11.996497373016691</v>
      </c>
      <c r="S163" s="17">
        <v>0.23455824859142105</v>
      </c>
      <c r="T163" s="17">
        <v>-15.444617784701098</v>
      </c>
      <c r="U163" s="17">
        <v>3.0096228223788435</v>
      </c>
      <c r="V163" s="17">
        <v>6.9318385758153633</v>
      </c>
      <c r="W163" s="17">
        <v>2.2939008158755048</v>
      </c>
      <c r="X163" s="17">
        <v>-19.095407411494502</v>
      </c>
      <c r="Y163" s="17">
        <v>59.727560504928775</v>
      </c>
      <c r="Z163" s="17">
        <v>-7.2400312387215333</v>
      </c>
    </row>
    <row r="164" spans="4:26" ht="25.5" customHeight="1">
      <c r="D164" s="16" t="s">
        <v>27</v>
      </c>
      <c r="E164" s="17" t="s">
        <v>64</v>
      </c>
      <c r="F164" s="17" t="s">
        <v>64</v>
      </c>
      <c r="G164" s="17" t="s">
        <v>64</v>
      </c>
      <c r="H164" s="17">
        <v>22.257053291394179</v>
      </c>
      <c r="I164" s="17">
        <v>14.615384615566773</v>
      </c>
      <c r="J164" s="17">
        <v>12.304250559208629</v>
      </c>
      <c r="K164" s="17">
        <v>24.501992031828102</v>
      </c>
      <c r="L164" s="17">
        <v>19.360000000025977</v>
      </c>
      <c r="M164" s="17">
        <v>11.662198391520473</v>
      </c>
      <c r="N164" s="17">
        <v>9.6038415365265362</v>
      </c>
      <c r="O164" s="17">
        <v>3.285870755758391</v>
      </c>
      <c r="P164" s="17">
        <v>6.4687168610787493</v>
      </c>
      <c r="Q164" s="17">
        <v>6.7729083665415857</v>
      </c>
      <c r="R164" s="17">
        <v>7.9291044777114239</v>
      </c>
      <c r="S164" s="17">
        <v>1.296456352637998</v>
      </c>
      <c r="T164" s="17">
        <v>-8.3617747440316688</v>
      </c>
      <c r="U164" s="17">
        <v>4.3659073789336089</v>
      </c>
      <c r="V164" s="17">
        <v>8.4886866291630234</v>
      </c>
      <c r="W164" s="17">
        <v>-0.83910631405434977</v>
      </c>
      <c r="X164" s="17">
        <v>4.0314537062277278</v>
      </c>
      <c r="Y164" s="17">
        <v>22.651143684226117</v>
      </c>
      <c r="Z164" s="17">
        <v>-11.378746056452016</v>
      </c>
    </row>
    <row r="165" spans="4:26" ht="25.5" customHeight="1">
      <c r="D165" s="16" t="s">
        <v>28</v>
      </c>
      <c r="E165" s="17" t="s">
        <v>64</v>
      </c>
      <c r="F165" s="17" t="s">
        <v>64</v>
      </c>
      <c r="G165" s="17" t="s">
        <v>64</v>
      </c>
      <c r="H165" s="17">
        <v>17.836257309931504</v>
      </c>
      <c r="I165" s="17">
        <v>13.895781637922177</v>
      </c>
      <c r="J165" s="17">
        <v>11.546840958593286</v>
      </c>
      <c r="K165" s="17">
        <v>24.023437499914667</v>
      </c>
      <c r="L165" s="17">
        <v>22.047244094381725</v>
      </c>
      <c r="M165" s="17">
        <v>7.9999999999731619</v>
      </c>
      <c r="N165" s="17">
        <v>12.066905615405577</v>
      </c>
      <c r="O165" s="17">
        <v>2.9850746267684025</v>
      </c>
      <c r="P165" s="17">
        <v>6.3146997929580007</v>
      </c>
      <c r="Q165" s="17">
        <v>11.684518013660551</v>
      </c>
      <c r="R165" s="17">
        <v>4.533565823905894</v>
      </c>
      <c r="S165" s="17">
        <v>0.25020850704635667</v>
      </c>
      <c r="T165" s="17">
        <v>-11.480865224610493</v>
      </c>
      <c r="U165" s="17">
        <v>4.1498096140956564</v>
      </c>
      <c r="V165" s="17">
        <v>4.6461706884311393</v>
      </c>
      <c r="W165" s="17">
        <v>8.1260440331404347</v>
      </c>
      <c r="X165" s="17">
        <v>8.9476659050049978</v>
      </c>
      <c r="Y165" s="17">
        <v>36.803791694244325</v>
      </c>
      <c r="Z165" s="17">
        <v>-28.656709935930358</v>
      </c>
    </row>
    <row r="166" spans="4:26" ht="25.5" customHeight="1">
      <c r="D166" s="16" t="s">
        <v>29</v>
      </c>
      <c r="E166" s="17" t="s">
        <v>64</v>
      </c>
      <c r="F166" s="17" t="s">
        <v>64</v>
      </c>
      <c r="G166" s="17" t="s">
        <v>64</v>
      </c>
      <c r="H166" s="17">
        <v>13.091922005877855</v>
      </c>
      <c r="I166" s="17">
        <v>16.256157635218614</v>
      </c>
      <c r="J166" s="17">
        <v>19.067796610218537</v>
      </c>
      <c r="K166" s="17">
        <v>24.377224199279212</v>
      </c>
      <c r="L166" s="17">
        <v>15.450643776784091</v>
      </c>
      <c r="M166" s="17">
        <v>7.3110285006599218</v>
      </c>
      <c r="N166" s="17">
        <v>11.662817551918646</v>
      </c>
      <c r="O166" s="17">
        <v>1.6546018615479774</v>
      </c>
      <c r="P166" s="17">
        <v>10.579857578740537</v>
      </c>
      <c r="Q166" s="17">
        <v>8.555657773780645</v>
      </c>
      <c r="R166" s="17">
        <v>4.2372881355259517</v>
      </c>
      <c r="S166" s="17">
        <v>-2.8455284552200588</v>
      </c>
      <c r="T166" s="17">
        <v>-10.794979079491807</v>
      </c>
      <c r="U166" s="17">
        <v>6.350903238797434</v>
      </c>
      <c r="V166" s="17">
        <v>9.492948355689478</v>
      </c>
      <c r="W166" s="17">
        <v>4.6951515529204624</v>
      </c>
      <c r="X166" s="17">
        <v>18.845795440640245</v>
      </c>
      <c r="Y166" s="17">
        <v>-1.5306129409397684</v>
      </c>
      <c r="Z166" s="17">
        <v>-10.46804721008553</v>
      </c>
    </row>
    <row r="167" spans="4:26" ht="25.5" customHeight="1">
      <c r="D167" s="16" t="s">
        <v>30</v>
      </c>
      <c r="E167" s="17" t="s">
        <v>64</v>
      </c>
      <c r="F167" s="17" t="s">
        <v>64</v>
      </c>
      <c r="G167" s="17" t="s">
        <v>64</v>
      </c>
      <c r="H167" s="17">
        <v>13.392857142898617</v>
      </c>
      <c r="I167" s="17">
        <v>16.797900262672382</v>
      </c>
      <c r="J167" s="17">
        <v>26.516853932395755</v>
      </c>
      <c r="K167" s="17">
        <v>16.341030195360553</v>
      </c>
      <c r="L167" s="17">
        <v>16.183206106886594</v>
      </c>
      <c r="M167" s="17">
        <v>6.1760841000094269</v>
      </c>
      <c r="N167" s="17">
        <v>15.841584158262823</v>
      </c>
      <c r="O167" s="17">
        <v>-0.10683760681935439</v>
      </c>
      <c r="P167" s="17">
        <v>7.5935828877923495</v>
      </c>
      <c r="Q167" s="17">
        <v>14.91053677921661</v>
      </c>
      <c r="R167" s="17">
        <v>5.7958477508864625</v>
      </c>
      <c r="S167" s="17">
        <v>-7.0318887980034273</v>
      </c>
      <c r="T167" s="17">
        <v>-8.9709762533603303</v>
      </c>
      <c r="U167" s="17">
        <v>10.665795596530092</v>
      </c>
      <c r="V167" s="17">
        <v>4.0035882778478804</v>
      </c>
      <c r="W167" s="17">
        <v>8.4999168143960588</v>
      </c>
      <c r="X167" s="17">
        <v>18.629003973748581</v>
      </c>
      <c r="Y167" s="17">
        <v>-6.7121384993967244</v>
      </c>
      <c r="Z167" s="17">
        <v>-10.108186232222016</v>
      </c>
    </row>
    <row r="168" spans="4:26" ht="25.5" customHeight="1">
      <c r="D168" s="16" t="s">
        <v>31</v>
      </c>
      <c r="E168" s="17" t="s">
        <v>64</v>
      </c>
      <c r="F168" s="17" t="s">
        <v>64</v>
      </c>
      <c r="G168" s="17" t="s">
        <v>64</v>
      </c>
      <c r="H168" s="17">
        <v>11.195928753239626</v>
      </c>
      <c r="I168" s="17">
        <v>16.247139587974679</v>
      </c>
      <c r="J168" s="17">
        <v>22.047244094546659</v>
      </c>
      <c r="K168" s="17">
        <v>22.580645161182034</v>
      </c>
      <c r="L168" s="17">
        <v>12.105263157876699</v>
      </c>
      <c r="M168" s="17">
        <v>9.5070422535749053</v>
      </c>
      <c r="N168" s="17">
        <v>9.8606645230260082</v>
      </c>
      <c r="O168" s="17">
        <v>0.48780487809212403</v>
      </c>
      <c r="P168" s="17">
        <v>13.592233009647403</v>
      </c>
      <c r="Q168" s="17">
        <v>12.39316239315289</v>
      </c>
      <c r="R168" s="17">
        <v>5.1711026616023226</v>
      </c>
      <c r="S168" s="17">
        <v>-8.9660159074176562</v>
      </c>
      <c r="T168" s="17">
        <v>-7.6250992851823014</v>
      </c>
      <c r="U168" s="17">
        <v>3.1951434810678414</v>
      </c>
      <c r="V168" s="17">
        <v>7.7924722024988347</v>
      </c>
      <c r="W168" s="17">
        <v>8.3521369361944089</v>
      </c>
      <c r="X168" s="17">
        <v>18.452657764985659</v>
      </c>
      <c r="Y168" s="17">
        <v>-7.2395955933201694</v>
      </c>
      <c r="Z168" s="17">
        <v>-8.4601298846121331</v>
      </c>
    </row>
    <row r="169" spans="4:26" ht="25.5" customHeight="1">
      <c r="D169" s="16" t="s">
        <v>32</v>
      </c>
      <c r="E169" s="17" t="s">
        <v>64</v>
      </c>
      <c r="F169" s="17" t="s">
        <v>64</v>
      </c>
      <c r="G169" s="17" t="s">
        <v>64</v>
      </c>
      <c r="H169" s="17">
        <v>9.9502487561303745</v>
      </c>
      <c r="I169" s="17">
        <v>16.289592760343432</v>
      </c>
      <c r="J169" s="17">
        <v>21.595330739126318</v>
      </c>
      <c r="K169" s="17">
        <v>24.320000000012023</v>
      </c>
      <c r="L169" s="17">
        <v>6.3063063064012992</v>
      </c>
      <c r="M169" s="17">
        <v>7.2639225181727607</v>
      </c>
      <c r="N169" s="17">
        <v>10.948081264136377</v>
      </c>
      <c r="O169" s="17">
        <v>2.5432349948729893</v>
      </c>
      <c r="P169" s="17">
        <v>18.551587301629425</v>
      </c>
      <c r="Q169" s="17">
        <v>6.6108786610393766</v>
      </c>
      <c r="R169" s="17">
        <v>11.695447409769045</v>
      </c>
      <c r="S169" s="17">
        <v>-5.4111033029568434</v>
      </c>
      <c r="T169" s="17">
        <v>-0.37147102519650144</v>
      </c>
      <c r="U169" s="17">
        <v>7.9064155951883652</v>
      </c>
      <c r="V169" s="17">
        <v>16.900523510798315</v>
      </c>
      <c r="W169" s="17">
        <v>1.3909021255920306</v>
      </c>
      <c r="X169" s="17">
        <v>16.238059286176544</v>
      </c>
      <c r="Y169" s="17">
        <v>-2.5991062254092423</v>
      </c>
      <c r="Z169" s="17" t="s">
        <v>64</v>
      </c>
    </row>
    <row r="170" spans="4:26" ht="25.5" customHeight="1">
      <c r="D170" s="16" t="s">
        <v>33</v>
      </c>
      <c r="E170" s="17" t="s">
        <v>64</v>
      </c>
      <c r="F170" s="17" t="s">
        <v>64</v>
      </c>
      <c r="G170" s="17" t="s">
        <v>64</v>
      </c>
      <c r="H170" s="17">
        <v>15.147058823408432</v>
      </c>
      <c r="I170" s="17">
        <v>16.347381864650188</v>
      </c>
      <c r="J170" s="17">
        <v>15.806805708017734</v>
      </c>
      <c r="K170" s="17">
        <v>20.473933649355835</v>
      </c>
      <c r="L170" s="17">
        <v>3.0684500393232339</v>
      </c>
      <c r="M170" s="17">
        <v>6.8702290076449568</v>
      </c>
      <c r="N170" s="17">
        <v>10.214285714202443</v>
      </c>
      <c r="O170" s="17">
        <v>3.3700583279459906</v>
      </c>
      <c r="P170" s="17">
        <v>8.9655172413933606</v>
      </c>
      <c r="Q170" s="17">
        <v>11.162255466085757</v>
      </c>
      <c r="R170" s="17">
        <v>7.246376811561972</v>
      </c>
      <c r="S170" s="17">
        <v>-7.9150579150197187</v>
      </c>
      <c r="T170" s="17">
        <v>-4.7693920335416866</v>
      </c>
      <c r="U170" s="17">
        <v>-0.63072454440773473</v>
      </c>
      <c r="V170" s="17">
        <v>2.1397264186126197</v>
      </c>
      <c r="W170" s="17">
        <v>13.119728072490311</v>
      </c>
      <c r="X170" s="17">
        <v>1.5906346802136984</v>
      </c>
      <c r="Y170" s="17">
        <v>-5.7716797183996693</v>
      </c>
      <c r="Z170" s="17" t="s">
        <v>64</v>
      </c>
    </row>
    <row r="171" spans="4:26" ht="36">
      <c r="D171" s="22" t="s">
        <v>58</v>
      </c>
      <c r="E171" s="23" t="s">
        <v>64</v>
      </c>
      <c r="F171" s="23" t="s">
        <v>64</v>
      </c>
      <c r="G171" s="23" t="s">
        <v>64</v>
      </c>
      <c r="H171" s="23">
        <v>16.299158899798094</v>
      </c>
      <c r="I171" s="23">
        <v>14.601250977311842</v>
      </c>
      <c r="J171" s="23">
        <v>17.38018079480721</v>
      </c>
      <c r="K171" s="23">
        <v>22.71142109849913</v>
      </c>
      <c r="L171" s="23">
        <v>15.583185316766478</v>
      </c>
      <c r="M171" s="23">
        <v>8.4007786087752834</v>
      </c>
      <c r="N171" s="23">
        <v>9.0634155561545739</v>
      </c>
      <c r="O171" s="23">
        <v>3.9948006932553293</v>
      </c>
      <c r="P171" s="23">
        <v>9.2825597866752254</v>
      </c>
      <c r="Q171" s="23">
        <v>10.285932138774978</v>
      </c>
      <c r="R171" s="23">
        <v>7.9162057522134344</v>
      </c>
      <c r="S171" s="23">
        <v>-1.3261579857667849</v>
      </c>
      <c r="T171" s="23">
        <v>-9.5117517205626445</v>
      </c>
      <c r="U171" s="23">
        <v>2.1441098238955236</v>
      </c>
      <c r="V171" s="23">
        <v>7.640812164266686</v>
      </c>
      <c r="W171" s="23">
        <v>6.0773894099293679</v>
      </c>
      <c r="X171" s="23">
        <v>2.472999853080049</v>
      </c>
      <c r="Y171" s="23">
        <v>12.7117130598686</v>
      </c>
      <c r="Z171" s="23" t="s">
        <v>64</v>
      </c>
    </row>
    <row r="172" spans="4:26" ht="25.5" customHeight="1">
      <c r="D172" s="24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</row>
    <row r="173" spans="4:26" ht="25.5" customHeight="1">
      <c r="D173" s="88" t="s">
        <v>45</v>
      </c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</row>
    <row r="174" spans="4:26" ht="25.5" customHeight="1">
      <c r="D174" s="87" t="s">
        <v>0</v>
      </c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</row>
    <row r="175" spans="4:26" ht="25.5" customHeight="1">
      <c r="D175" s="14"/>
      <c r="E175" s="15">
        <v>2001</v>
      </c>
      <c r="F175" s="15">
        <v>2002</v>
      </c>
      <c r="G175" s="15">
        <v>2003</v>
      </c>
      <c r="H175" s="15">
        <v>2004</v>
      </c>
      <c r="I175" s="15">
        <v>2005</v>
      </c>
      <c r="J175" s="15">
        <v>2006</v>
      </c>
      <c r="K175" s="15">
        <v>2007</v>
      </c>
      <c r="L175" s="15">
        <v>2008</v>
      </c>
      <c r="M175" s="15">
        <v>2009</v>
      </c>
      <c r="N175" s="15">
        <v>2010</v>
      </c>
      <c r="O175" s="15">
        <v>2011</v>
      </c>
      <c r="P175" s="15">
        <v>2012</v>
      </c>
      <c r="Q175" s="15">
        <v>2013</v>
      </c>
      <c r="R175" s="15">
        <v>2014</v>
      </c>
      <c r="S175" s="15">
        <v>2015</v>
      </c>
      <c r="T175" s="15">
        <v>2016</v>
      </c>
      <c r="U175" s="15">
        <v>2017</v>
      </c>
      <c r="V175" s="15">
        <v>2018</v>
      </c>
      <c r="W175" s="15">
        <v>2019</v>
      </c>
      <c r="X175" s="15">
        <v>2020</v>
      </c>
      <c r="Y175" s="15">
        <v>2021</v>
      </c>
      <c r="Z175" s="15">
        <v>2022</v>
      </c>
    </row>
    <row r="176" spans="4:26" ht="25.5" customHeight="1">
      <c r="D176" s="16" t="s">
        <v>22</v>
      </c>
      <c r="E176" s="17" t="s">
        <v>64</v>
      </c>
      <c r="F176" s="17" t="s">
        <v>64</v>
      </c>
      <c r="G176" s="17" t="s">
        <v>64</v>
      </c>
      <c r="H176" s="17">
        <v>6.3524590163518413</v>
      </c>
      <c r="I176" s="17">
        <v>7.5144508670262899</v>
      </c>
      <c r="J176" s="17">
        <v>3.9426523298275784</v>
      </c>
      <c r="K176" s="17">
        <v>10.172413793194757</v>
      </c>
      <c r="L176" s="17">
        <v>14.397496087634497</v>
      </c>
      <c r="M176" s="17">
        <v>2.8727770177818135</v>
      </c>
      <c r="N176" s="17">
        <v>10.239361702022931</v>
      </c>
      <c r="O176" s="17">
        <v>11.338962605526447</v>
      </c>
      <c r="P176" s="17">
        <v>8.234019501623191</v>
      </c>
      <c r="Q176" s="17">
        <v>7.0070070070837653</v>
      </c>
      <c r="R176" s="17">
        <v>4.6772684752142135</v>
      </c>
      <c r="S176" s="17">
        <v>-4.9151027703245864</v>
      </c>
      <c r="T176" s="17">
        <v>-14.097744360912168</v>
      </c>
      <c r="U176" s="17">
        <v>-0.10682249670486144</v>
      </c>
      <c r="V176" s="17">
        <v>6.497700005321394</v>
      </c>
      <c r="W176" s="17">
        <v>3.4338998373755425</v>
      </c>
      <c r="X176" s="17">
        <v>3.4601401853040947</v>
      </c>
      <c r="Y176" s="17">
        <v>-3.0547010259117435</v>
      </c>
      <c r="Z176" s="17">
        <v>-1.4846101970414693</v>
      </c>
    </row>
    <row r="177" spans="4:26" ht="25.5" customHeight="1">
      <c r="D177" s="16" t="s">
        <v>23</v>
      </c>
      <c r="E177" s="17" t="s">
        <v>64</v>
      </c>
      <c r="F177" s="17" t="s">
        <v>64</v>
      </c>
      <c r="G177" s="17" t="s">
        <v>64</v>
      </c>
      <c r="H177" s="17">
        <v>4.8936170212202867</v>
      </c>
      <c r="I177" s="17">
        <v>0.81135902648645786</v>
      </c>
      <c r="J177" s="17">
        <v>3.8229376255829894</v>
      </c>
      <c r="K177" s="17">
        <v>12.01550387611201</v>
      </c>
      <c r="L177" s="17">
        <v>18.512110726591558</v>
      </c>
      <c r="M177" s="17">
        <v>1.4598540145680516</v>
      </c>
      <c r="N177" s="17">
        <v>13.669064748236748</v>
      </c>
      <c r="O177" s="17">
        <v>14.683544303824991</v>
      </c>
      <c r="P177" s="17">
        <v>3.0905077262282754</v>
      </c>
      <c r="Q177" s="17">
        <v>1.1777301927422101</v>
      </c>
      <c r="R177" s="17">
        <v>8.2539682539349624</v>
      </c>
      <c r="S177" s="17">
        <v>-10.36168132935985</v>
      </c>
      <c r="T177" s="17">
        <v>-5.5616139586097351</v>
      </c>
      <c r="U177" s="17">
        <v>-4.8444311167208269</v>
      </c>
      <c r="V177" s="17">
        <v>5.3475978461123397</v>
      </c>
      <c r="W177" s="17">
        <v>7.7974199702539382</v>
      </c>
      <c r="X177" s="17">
        <v>2.9601157511714771</v>
      </c>
      <c r="Y177" s="17">
        <v>-1.9332800661683525</v>
      </c>
      <c r="Z177" s="17">
        <v>0.29724336774115123</v>
      </c>
    </row>
    <row r="178" spans="4:26" ht="25.5" customHeight="1">
      <c r="D178" s="16" t="s">
        <v>24</v>
      </c>
      <c r="E178" s="17" t="s">
        <v>64</v>
      </c>
      <c r="F178" s="17" t="s">
        <v>64</v>
      </c>
      <c r="G178" s="17" t="s">
        <v>64</v>
      </c>
      <c r="H178" s="17">
        <v>18.895966029682821</v>
      </c>
      <c r="I178" s="17">
        <v>4.107142857093371</v>
      </c>
      <c r="J178" s="17">
        <v>3.9451114922356423</v>
      </c>
      <c r="K178" s="17">
        <v>13.036303630383706</v>
      </c>
      <c r="L178" s="17">
        <v>11.970802919747193</v>
      </c>
      <c r="M178" s="17">
        <v>6.2581486310692824</v>
      </c>
      <c r="N178" s="17">
        <v>22.208588957034479</v>
      </c>
      <c r="O178" s="17">
        <v>-2.7108433735242632</v>
      </c>
      <c r="P178" s="17">
        <v>10.319917440669624</v>
      </c>
      <c r="Q178" s="17">
        <v>3.1805425631374451</v>
      </c>
      <c r="R178" s="17">
        <v>-5.6210335449383138</v>
      </c>
      <c r="S178" s="17">
        <v>-0.76849183477963878</v>
      </c>
      <c r="T178" s="17">
        <v>-7.9380445304165441</v>
      </c>
      <c r="U178" s="17">
        <v>-1.8708838911325243</v>
      </c>
      <c r="V178" s="17">
        <v>8.8336812313430713</v>
      </c>
      <c r="W178" s="17">
        <v>-3.3852053921141323</v>
      </c>
      <c r="X178" s="17">
        <v>-6.3833271856861273</v>
      </c>
      <c r="Y178" s="17">
        <v>9.8358657177026956</v>
      </c>
      <c r="Z178" s="17">
        <v>5.3427979944376425</v>
      </c>
    </row>
    <row r="179" spans="4:26" ht="25.5" customHeight="1">
      <c r="D179" s="16" t="s">
        <v>25</v>
      </c>
      <c r="E179" s="17" t="s">
        <v>64</v>
      </c>
      <c r="F179" s="17" t="s">
        <v>64</v>
      </c>
      <c r="G179" s="17" t="s">
        <v>64</v>
      </c>
      <c r="H179" s="17">
        <v>12.05821205822728</v>
      </c>
      <c r="I179" s="17">
        <v>3.339517625200461</v>
      </c>
      <c r="J179" s="17">
        <v>2.6929982046103973</v>
      </c>
      <c r="K179" s="17">
        <v>15.034965034921965</v>
      </c>
      <c r="L179" s="17">
        <v>15.805471124732428</v>
      </c>
      <c r="M179" s="17">
        <v>-0.78740157484409323</v>
      </c>
      <c r="N179" s="17">
        <v>12.169312169319113</v>
      </c>
      <c r="O179" s="17">
        <v>12.028301886773152</v>
      </c>
      <c r="P179" s="17">
        <v>2.842105263191308</v>
      </c>
      <c r="Q179" s="17">
        <v>9.2118730807773339</v>
      </c>
      <c r="R179" s="17">
        <v>-9.3720712213596347E-2</v>
      </c>
      <c r="S179" s="17">
        <v>-8.2551594747249482</v>
      </c>
      <c r="T179" s="17">
        <v>-9.2024539876541134</v>
      </c>
      <c r="U179" s="17">
        <v>-0.54283831329897669</v>
      </c>
      <c r="V179" s="17">
        <v>8.6373645403286616</v>
      </c>
      <c r="W179" s="17">
        <v>3.1943320907319883</v>
      </c>
      <c r="X179" s="17">
        <v>-27.439486216639185</v>
      </c>
      <c r="Y179" s="17">
        <v>40.930074460298101</v>
      </c>
      <c r="Z179" s="17">
        <v>1.5777946786573516</v>
      </c>
    </row>
    <row r="180" spans="4:26" ht="25.5" customHeight="1">
      <c r="D180" s="16" t="s">
        <v>26</v>
      </c>
      <c r="E180" s="17" t="s">
        <v>64</v>
      </c>
      <c r="F180" s="17" t="s">
        <v>64</v>
      </c>
      <c r="G180" s="17" t="s">
        <v>64</v>
      </c>
      <c r="H180" s="17">
        <v>12.749003983921359</v>
      </c>
      <c r="I180" s="17">
        <v>1.5901060071516593</v>
      </c>
      <c r="J180" s="17">
        <v>8.6956521739213635</v>
      </c>
      <c r="K180" s="17">
        <v>13.920000000022824</v>
      </c>
      <c r="L180" s="17">
        <v>11.797752808984431</v>
      </c>
      <c r="M180" s="17">
        <v>2.7638190953908515</v>
      </c>
      <c r="N180" s="17">
        <v>9.5354523228393884</v>
      </c>
      <c r="O180" s="17">
        <v>12.946428571323821</v>
      </c>
      <c r="P180" s="17">
        <v>4.9407114624583581</v>
      </c>
      <c r="Q180" s="17">
        <v>4.3314500942181589</v>
      </c>
      <c r="R180" s="17">
        <v>0.72202166065449269</v>
      </c>
      <c r="S180" s="17">
        <v>-10.394265232992229</v>
      </c>
      <c r="T180" s="17">
        <v>-10.199999999984822</v>
      </c>
      <c r="U180" s="17">
        <v>4.8746275248090054</v>
      </c>
      <c r="V180" s="17">
        <v>2.1829716081042783</v>
      </c>
      <c r="W180" s="17">
        <v>6.9686202937840891</v>
      </c>
      <c r="X180" s="17">
        <v>-16.007232768383172</v>
      </c>
      <c r="Y180" s="17">
        <v>26.270071165328048</v>
      </c>
      <c r="Z180" s="17">
        <v>-0.71943098147496665</v>
      </c>
    </row>
    <row r="181" spans="4:26" ht="25.5" customHeight="1">
      <c r="D181" s="16" t="s">
        <v>27</v>
      </c>
      <c r="E181" s="17" t="s">
        <v>64</v>
      </c>
      <c r="F181" s="17" t="s">
        <v>64</v>
      </c>
      <c r="G181" s="17" t="s">
        <v>64</v>
      </c>
      <c r="H181" s="17">
        <v>17.124735729346074</v>
      </c>
      <c r="I181" s="17">
        <v>3.0685920576573933</v>
      </c>
      <c r="J181" s="17">
        <v>1.7513134852714884</v>
      </c>
      <c r="K181" s="17">
        <v>17.211703958699086</v>
      </c>
      <c r="L181" s="17">
        <v>14.096916299480444</v>
      </c>
      <c r="M181" s="17">
        <v>10.424710424690176</v>
      </c>
      <c r="N181" s="17">
        <v>3.2634032633610977</v>
      </c>
      <c r="O181" s="17">
        <v>9.3679458240102154</v>
      </c>
      <c r="P181" s="17">
        <v>12.487100103207972</v>
      </c>
      <c r="Q181" s="17">
        <v>-2.0183486238911974</v>
      </c>
      <c r="R181" s="17">
        <v>-5.9925093633360182</v>
      </c>
      <c r="S181" s="17">
        <v>-3.5856573704886818</v>
      </c>
      <c r="T181" s="17">
        <v>-8.0578512396391027</v>
      </c>
      <c r="U181" s="17">
        <v>4.3635134710204193</v>
      </c>
      <c r="V181" s="17">
        <v>3.7915220287916496</v>
      </c>
      <c r="W181" s="17">
        <v>1.990732436695053</v>
      </c>
      <c r="X181" s="17">
        <v>-2.2730332278392607</v>
      </c>
      <c r="Y181" s="17">
        <v>11.509209516542329</v>
      </c>
      <c r="Z181" s="17">
        <v>-3.0082017586055443</v>
      </c>
    </row>
    <row r="182" spans="4:26" ht="25.5" customHeight="1">
      <c r="D182" s="16" t="s">
        <v>28</v>
      </c>
      <c r="E182" s="17" t="s">
        <v>64</v>
      </c>
      <c r="F182" s="17" t="s">
        <v>64</v>
      </c>
      <c r="G182" s="17" t="s">
        <v>64</v>
      </c>
      <c r="H182" s="17">
        <v>13.163064833121862</v>
      </c>
      <c r="I182" s="17">
        <v>0.69444444435287078</v>
      </c>
      <c r="J182" s="17">
        <v>6.5517241380220081</v>
      </c>
      <c r="K182" s="17">
        <v>13.430420711896019</v>
      </c>
      <c r="L182" s="17">
        <v>16.262482168397028</v>
      </c>
      <c r="M182" s="17">
        <v>0.85889570547590388</v>
      </c>
      <c r="N182" s="17">
        <v>12.530413625333603</v>
      </c>
      <c r="O182" s="17">
        <v>7.243243243183306</v>
      </c>
      <c r="P182" s="17">
        <v>10.181451612957115</v>
      </c>
      <c r="Q182" s="17">
        <v>3.7511436413142807</v>
      </c>
      <c r="R182" s="17">
        <v>-4.9382716049706339</v>
      </c>
      <c r="S182" s="17">
        <v>-6.9573283858584194</v>
      </c>
      <c r="T182" s="17">
        <v>-10.667996011936864</v>
      </c>
      <c r="U182" s="17">
        <v>5.6290500217370143</v>
      </c>
      <c r="V182" s="17">
        <v>2.9297009610213864</v>
      </c>
      <c r="W182" s="17">
        <v>7.7206044059842105</v>
      </c>
      <c r="X182" s="17">
        <v>1.5944844235427524</v>
      </c>
      <c r="Y182" s="17">
        <v>7.1161142129400723</v>
      </c>
      <c r="Z182" s="17">
        <v>-6.9020034870047482</v>
      </c>
    </row>
    <row r="183" spans="4:26" ht="25.5" customHeight="1">
      <c r="D183" s="16" t="s">
        <v>29</v>
      </c>
      <c r="E183" s="17" t="s">
        <v>64</v>
      </c>
      <c r="F183" s="17" t="s">
        <v>64</v>
      </c>
      <c r="G183" s="17" t="s">
        <v>64</v>
      </c>
      <c r="H183" s="17">
        <v>12.204724409595546</v>
      </c>
      <c r="I183" s="17">
        <v>5.614035087754532</v>
      </c>
      <c r="J183" s="17">
        <v>7.8073089700775089</v>
      </c>
      <c r="K183" s="17">
        <v>15.100154083085759</v>
      </c>
      <c r="L183" s="17">
        <v>6.9611780456390715</v>
      </c>
      <c r="M183" s="17">
        <v>5.6320400499415557</v>
      </c>
      <c r="N183" s="17">
        <v>13.981042654030906</v>
      </c>
      <c r="O183" s="17">
        <v>5.4054054055012735</v>
      </c>
      <c r="P183" s="17">
        <v>15.581854043299792</v>
      </c>
      <c r="Q183" s="17">
        <v>-0.85324232080163931</v>
      </c>
      <c r="R183" s="17">
        <v>-6.7125645438649073</v>
      </c>
      <c r="S183" s="17">
        <v>-9.5940959409211874</v>
      </c>
      <c r="T183" s="17">
        <v>-7.6530612245511271</v>
      </c>
      <c r="U183" s="17">
        <v>7.6778171534737316</v>
      </c>
      <c r="V183" s="17">
        <v>6.8439839566909022</v>
      </c>
      <c r="W183" s="17">
        <v>1.4332770596465538</v>
      </c>
      <c r="X183" s="17">
        <v>3.8170101794582356</v>
      </c>
      <c r="Y183" s="17">
        <v>-9.7983275033741712E-2</v>
      </c>
      <c r="Z183" s="17">
        <v>-0.71401442002969606</v>
      </c>
    </row>
    <row r="184" spans="4:26" ht="25.5" customHeight="1">
      <c r="D184" s="16" t="s">
        <v>30</v>
      </c>
      <c r="E184" s="17" t="s">
        <v>64</v>
      </c>
      <c r="F184" s="17" t="s">
        <v>64</v>
      </c>
      <c r="G184" s="17" t="s">
        <v>64</v>
      </c>
      <c r="H184" s="17">
        <v>9.6078431371770421</v>
      </c>
      <c r="I184" s="17">
        <v>1.9677996422559296</v>
      </c>
      <c r="J184" s="17">
        <v>10.175438596506826</v>
      </c>
      <c r="K184" s="17">
        <v>11.94267515915557</v>
      </c>
      <c r="L184" s="17">
        <v>15.931721194988224</v>
      </c>
      <c r="M184" s="17">
        <v>9.2024539876662601</v>
      </c>
      <c r="N184" s="17">
        <v>5.9550561797984791</v>
      </c>
      <c r="O184" s="17">
        <v>4.6659597030462185</v>
      </c>
      <c r="P184" s="17">
        <v>2.0263424518318862</v>
      </c>
      <c r="Q184" s="17">
        <v>7.74577954327893</v>
      </c>
      <c r="R184" s="17">
        <v>-1.1981566820224221</v>
      </c>
      <c r="S184" s="17">
        <v>-11.473880597098452</v>
      </c>
      <c r="T184" s="17">
        <v>-8.5353003161103729</v>
      </c>
      <c r="U184" s="17">
        <v>9.172083622128401</v>
      </c>
      <c r="V184" s="17">
        <v>2.2887344019868916</v>
      </c>
      <c r="W184" s="17">
        <v>4.4353220034433871</v>
      </c>
      <c r="X184" s="17">
        <v>7.3798367114854102</v>
      </c>
      <c r="Y184" s="17">
        <v>-3.9546680876671347</v>
      </c>
      <c r="Z184" s="17">
        <v>0.93409827245205523</v>
      </c>
    </row>
    <row r="185" spans="4:26" ht="25.5" customHeight="1">
      <c r="D185" s="16" t="s">
        <v>31</v>
      </c>
      <c r="E185" s="17" t="s">
        <v>64</v>
      </c>
      <c r="F185" s="17" t="s">
        <v>64</v>
      </c>
      <c r="G185" s="17" t="s">
        <v>64</v>
      </c>
      <c r="H185" s="17">
        <v>7.1823204419620756</v>
      </c>
      <c r="I185" s="17">
        <v>1.7182130583841548</v>
      </c>
      <c r="J185" s="17">
        <v>10.810810810891214</v>
      </c>
      <c r="K185" s="17">
        <v>16.463414634172935</v>
      </c>
      <c r="L185" s="17">
        <v>3.4031413612426009</v>
      </c>
      <c r="M185" s="17">
        <v>11.265822784797596</v>
      </c>
      <c r="N185" s="17">
        <v>11.03526734925655</v>
      </c>
      <c r="O185" s="17">
        <v>1.5368852458697457</v>
      </c>
      <c r="P185" s="17">
        <v>14.530776993039307</v>
      </c>
      <c r="Q185" s="17">
        <v>2.2026431717591777</v>
      </c>
      <c r="R185" s="17">
        <v>-2.3275862069238706</v>
      </c>
      <c r="S185" s="17">
        <v>-11.915269196771494</v>
      </c>
      <c r="T185" s="17">
        <v>-10.020040080168723</v>
      </c>
      <c r="U185" s="17">
        <v>7.5947624494513644</v>
      </c>
      <c r="V185" s="17">
        <v>6.2398919742792991</v>
      </c>
      <c r="W185" s="17">
        <v>5.6367917120242694</v>
      </c>
      <c r="X185" s="17">
        <v>6.0856847094826527</v>
      </c>
      <c r="Y185" s="17">
        <v>-7.0243601239523006</v>
      </c>
      <c r="Z185" s="17">
        <v>0.34664100277066456</v>
      </c>
    </row>
    <row r="186" spans="4:26" ht="25.5" customHeight="1">
      <c r="D186" s="16" t="s">
        <v>32</v>
      </c>
      <c r="E186" s="17" t="s">
        <v>64</v>
      </c>
      <c r="F186" s="17" t="s">
        <v>64</v>
      </c>
      <c r="G186" s="17" t="s">
        <v>64</v>
      </c>
      <c r="H186" s="17">
        <v>9.3109869646361929</v>
      </c>
      <c r="I186" s="17">
        <v>3.5775127768339132</v>
      </c>
      <c r="J186" s="17">
        <v>10.032894736892128</v>
      </c>
      <c r="K186" s="17">
        <v>14.349775784850749</v>
      </c>
      <c r="L186" s="17">
        <v>-4.1830065359725443</v>
      </c>
      <c r="M186" s="17">
        <v>16.234652114491666</v>
      </c>
      <c r="N186" s="17">
        <v>17.018779342763168</v>
      </c>
      <c r="O186" s="17">
        <v>3.1093279839314647</v>
      </c>
      <c r="P186" s="17">
        <v>7.1984435797898705</v>
      </c>
      <c r="Q186" s="17">
        <v>5.9891107078194006</v>
      </c>
      <c r="R186" s="17">
        <v>-2.397260273941304</v>
      </c>
      <c r="S186" s="17">
        <v>-13.157894736852283</v>
      </c>
      <c r="T186" s="17">
        <v>-5.2525252525032258</v>
      </c>
      <c r="U186" s="17">
        <v>8.6755271426294467</v>
      </c>
      <c r="V186" s="17">
        <v>5.8720961430828833</v>
      </c>
      <c r="W186" s="17">
        <v>3.9019744408207435</v>
      </c>
      <c r="X186" s="17">
        <v>4.1576106121984813</v>
      </c>
      <c r="Y186" s="17">
        <v>-2.9072095408385845</v>
      </c>
      <c r="Z186" s="17" t="s">
        <v>64</v>
      </c>
    </row>
    <row r="187" spans="4:26" ht="25.5" customHeight="1">
      <c r="D187" s="16" t="s">
        <v>33</v>
      </c>
      <c r="E187" s="17" t="s">
        <v>64</v>
      </c>
      <c r="F187" s="17" t="s">
        <v>64</v>
      </c>
      <c r="G187" s="17" t="s">
        <v>64</v>
      </c>
      <c r="H187" s="17">
        <v>10.735294117615402</v>
      </c>
      <c r="I187" s="17">
        <v>3.3200531209272022</v>
      </c>
      <c r="J187" s="17">
        <v>5.7840616965337155</v>
      </c>
      <c r="K187" s="17">
        <v>10.69258809242195</v>
      </c>
      <c r="L187" s="17">
        <v>1.2074643249406103</v>
      </c>
      <c r="M187" s="17">
        <v>13.882863340531614</v>
      </c>
      <c r="N187" s="17">
        <v>15.047619047639005</v>
      </c>
      <c r="O187" s="17">
        <v>4.304635761571296</v>
      </c>
      <c r="P187" s="17">
        <v>5.079365079398368</v>
      </c>
      <c r="Q187" s="17">
        <v>2.870090634396627</v>
      </c>
      <c r="R187" s="17">
        <v>-2.2026431717602435</v>
      </c>
      <c r="S187" s="17">
        <v>-10.960960961008226</v>
      </c>
      <c r="T187" s="17">
        <v>-6.7453625631903602</v>
      </c>
      <c r="U187" s="17">
        <v>6.8739031233169046</v>
      </c>
      <c r="V187" s="17">
        <v>1.7630565646014063</v>
      </c>
      <c r="W187" s="17">
        <v>4.1483334459786914</v>
      </c>
      <c r="X187" s="17">
        <v>2.7897969169966341</v>
      </c>
      <c r="Y187" s="17">
        <v>-2.7206899161013043</v>
      </c>
      <c r="Z187" s="17" t="s">
        <v>64</v>
      </c>
    </row>
    <row r="188" spans="4:26" ht="36">
      <c r="D188" s="22" t="s">
        <v>58</v>
      </c>
      <c r="E188" s="23" t="s">
        <v>64</v>
      </c>
      <c r="F188" s="23" t="s">
        <v>64</v>
      </c>
      <c r="G188" s="23" t="s">
        <v>64</v>
      </c>
      <c r="H188" s="23">
        <v>11.114711600765359</v>
      </c>
      <c r="I188" s="23">
        <v>3.1058617672816036</v>
      </c>
      <c r="J188" s="23">
        <v>6.3923066044438981</v>
      </c>
      <c r="K188" s="23">
        <v>13.571713412216724</v>
      </c>
      <c r="L188" s="23">
        <v>9.925093632984062</v>
      </c>
      <c r="M188" s="23">
        <v>6.8036626916083032</v>
      </c>
      <c r="N188" s="23">
        <v>12.212142358696276</v>
      </c>
      <c r="O188" s="23">
        <v>6.6186922530089731</v>
      </c>
      <c r="P188" s="23">
        <v>8.0243313057332788</v>
      </c>
      <c r="Q188" s="23">
        <v>3.6022832459110532</v>
      </c>
      <c r="R188" s="23">
        <v>-1.6603380239740617</v>
      </c>
      <c r="S188" s="23">
        <v>-8.6462749848583371</v>
      </c>
      <c r="T188" s="23">
        <v>-8.6855627382571026</v>
      </c>
      <c r="U188" s="23">
        <v>4.0134759771191852</v>
      </c>
      <c r="V188" s="23">
        <v>5.0172408275646285</v>
      </c>
      <c r="W188" s="23">
        <v>3.876941131946321</v>
      </c>
      <c r="X188" s="23">
        <v>-1.4368709791143019</v>
      </c>
      <c r="Y188" s="23">
        <v>4.4937975071064562</v>
      </c>
      <c r="Z188" s="23" t="s">
        <v>64</v>
      </c>
    </row>
    <row r="189" spans="4:26" ht="25.5" customHeight="1"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20"/>
      <c r="Q189" s="21"/>
      <c r="R189" s="21"/>
      <c r="S189" s="21"/>
      <c r="T189" s="21"/>
      <c r="U189" s="21"/>
    </row>
    <row r="190" spans="4:26" ht="25.5" customHeight="1">
      <c r="D190" s="88" t="s">
        <v>43</v>
      </c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</row>
    <row r="191" spans="4:26" ht="25.5" customHeight="1">
      <c r="D191" s="87" t="s">
        <v>0</v>
      </c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</row>
    <row r="192" spans="4:26" ht="25.5" customHeight="1">
      <c r="D192" s="14"/>
      <c r="E192" s="15">
        <v>2001</v>
      </c>
      <c r="F192" s="15">
        <v>2002</v>
      </c>
      <c r="G192" s="15">
        <v>2003</v>
      </c>
      <c r="H192" s="15">
        <v>2004</v>
      </c>
      <c r="I192" s="15">
        <v>2005</v>
      </c>
      <c r="J192" s="15">
        <v>2006</v>
      </c>
      <c r="K192" s="15">
        <v>2007</v>
      </c>
      <c r="L192" s="15">
        <v>2008</v>
      </c>
      <c r="M192" s="15">
        <v>2009</v>
      </c>
      <c r="N192" s="15">
        <v>2010</v>
      </c>
      <c r="O192" s="15">
        <v>2011</v>
      </c>
      <c r="P192" s="15">
        <v>2012</v>
      </c>
      <c r="Q192" s="15">
        <v>2013</v>
      </c>
      <c r="R192" s="15">
        <v>2014</v>
      </c>
      <c r="S192" s="15">
        <v>2015</v>
      </c>
      <c r="T192" s="15">
        <v>2016</v>
      </c>
      <c r="U192" s="15">
        <v>2017</v>
      </c>
      <c r="V192" s="15">
        <v>2018</v>
      </c>
      <c r="W192" s="15">
        <v>2019</v>
      </c>
      <c r="X192" s="15">
        <v>2020</v>
      </c>
      <c r="Y192" s="15">
        <v>2021</v>
      </c>
      <c r="Z192" s="15">
        <v>2022</v>
      </c>
    </row>
    <row r="193" spans="4:26" ht="25.5" customHeight="1">
      <c r="D193" s="16" t="s">
        <v>22</v>
      </c>
      <c r="E193" s="17">
        <v>21.951219512058163</v>
      </c>
      <c r="F193" s="17">
        <v>-19.833333333237945</v>
      </c>
      <c r="G193" s="17">
        <v>-13.305613305704156</v>
      </c>
      <c r="H193" s="17">
        <v>8.3932853717724409</v>
      </c>
      <c r="I193" s="17">
        <v>11.283185840738374</v>
      </c>
      <c r="J193" s="17">
        <v>0</v>
      </c>
      <c r="K193" s="17">
        <v>14.314115308128073</v>
      </c>
      <c r="L193" s="17">
        <v>20.869565217304764</v>
      </c>
      <c r="M193" s="17">
        <v>-0.28776978408174836</v>
      </c>
      <c r="N193" s="17">
        <v>10.38961038959374</v>
      </c>
      <c r="O193" s="17">
        <v>16.339869281095499</v>
      </c>
      <c r="P193" s="17">
        <v>7.8651685392710391</v>
      </c>
      <c r="Q193" s="17">
        <v>8.0208333333123392</v>
      </c>
      <c r="R193" s="17">
        <v>1.6393442622997689</v>
      </c>
      <c r="S193" s="17">
        <v>-16.318785578732875</v>
      </c>
      <c r="T193" s="17">
        <v>-21.31519274372814</v>
      </c>
      <c r="U193" s="17">
        <v>-3.62699107983675</v>
      </c>
      <c r="V193" s="17">
        <v>18.052381910831649</v>
      </c>
      <c r="W193" s="17">
        <v>8.8116273813769741</v>
      </c>
      <c r="X193" s="17">
        <v>9.8952885078828388</v>
      </c>
      <c r="Y193" s="17">
        <v>-15.433628768351593</v>
      </c>
      <c r="Z193" s="17">
        <v>1.6703863960889631</v>
      </c>
    </row>
    <row r="194" spans="4:26" ht="25.5" customHeight="1">
      <c r="D194" s="16" t="s">
        <v>23</v>
      </c>
      <c r="E194" s="17">
        <v>-9.2013888889706852</v>
      </c>
      <c r="F194" s="17">
        <v>-21.606118546714892</v>
      </c>
      <c r="G194" s="17">
        <v>4.146341463180403</v>
      </c>
      <c r="H194" s="17">
        <v>-0.70257611230608585</v>
      </c>
      <c r="I194" s="17">
        <v>-0.9433962263492357</v>
      </c>
      <c r="J194" s="17">
        <v>0.71428571417662123</v>
      </c>
      <c r="K194" s="17">
        <v>19.858156028390319</v>
      </c>
      <c r="L194" s="17">
        <v>30.571992110418698</v>
      </c>
      <c r="M194" s="17">
        <v>-0.15105740169040205</v>
      </c>
      <c r="N194" s="17">
        <v>16.036308623286509</v>
      </c>
      <c r="O194" s="17">
        <v>25.684485006414405</v>
      </c>
      <c r="P194" s="17">
        <v>-10.062240663839772</v>
      </c>
      <c r="Q194" s="17">
        <v>3.2295271049602725</v>
      </c>
      <c r="R194" s="17">
        <v>4.8044692737085226</v>
      </c>
      <c r="S194" s="17">
        <v>-23.773987206816738</v>
      </c>
      <c r="T194" s="17">
        <v>-6.7132867133685821</v>
      </c>
      <c r="U194" s="17">
        <v>-15.033511238301433</v>
      </c>
      <c r="V194" s="17">
        <v>20.017607413377281</v>
      </c>
      <c r="W194" s="17">
        <v>19.635854036270306</v>
      </c>
      <c r="X194" s="17">
        <v>-4.136292594865143E-2</v>
      </c>
      <c r="Y194" s="17">
        <v>-3.7187452126937415</v>
      </c>
      <c r="Z194" s="17">
        <v>1.2205548145374667</v>
      </c>
    </row>
    <row r="195" spans="4:26" ht="25.5" customHeight="1">
      <c r="D195" s="16" t="s">
        <v>24</v>
      </c>
      <c r="E195" s="17">
        <v>19.964028776972008</v>
      </c>
      <c r="F195" s="17">
        <v>-28.035982008942707</v>
      </c>
      <c r="G195" s="17">
        <v>-18.95833333339586</v>
      </c>
      <c r="H195" s="17">
        <v>32.390745501456173</v>
      </c>
      <c r="I195" s="17">
        <v>0.58252427175573551</v>
      </c>
      <c r="J195" s="17">
        <v>6.1776061775576485</v>
      </c>
      <c r="K195" s="17">
        <v>18.181818181997599</v>
      </c>
      <c r="L195" s="17">
        <v>14.769230769099039</v>
      </c>
      <c r="M195" s="17">
        <v>17.158176943698656</v>
      </c>
      <c r="N195" s="17">
        <v>32.723112128188838</v>
      </c>
      <c r="O195" s="17">
        <v>-13.103448275883778</v>
      </c>
      <c r="P195" s="17">
        <v>5.6547619047849329</v>
      </c>
      <c r="Q195" s="17">
        <v>1.4084507041966399</v>
      </c>
      <c r="R195" s="17">
        <v>-15.925925925916451</v>
      </c>
      <c r="S195" s="17">
        <v>-3.744493392081738</v>
      </c>
      <c r="T195" s="17">
        <v>-11.098398169271395</v>
      </c>
      <c r="U195" s="17">
        <v>-5.060667984029954</v>
      </c>
      <c r="V195" s="17">
        <v>16.017677181875278</v>
      </c>
      <c r="W195" s="17">
        <v>-1.3621640404038571</v>
      </c>
      <c r="X195" s="17">
        <v>-21.211257247572579</v>
      </c>
      <c r="Y195" s="17">
        <v>26.988027028110938</v>
      </c>
      <c r="Z195" s="17">
        <v>8.4614116541418696</v>
      </c>
    </row>
    <row r="196" spans="4:26" ht="25.5" customHeight="1">
      <c r="D196" s="16" t="s">
        <v>25</v>
      </c>
      <c r="E196" s="17">
        <v>12.068965517306562</v>
      </c>
      <c r="F196" s="17">
        <v>-12.136752136708894</v>
      </c>
      <c r="G196" s="17">
        <v>-21.206225681031711</v>
      </c>
      <c r="H196" s="17">
        <v>12.839506172930371</v>
      </c>
      <c r="I196" s="17">
        <v>5.0328227571390105</v>
      </c>
      <c r="J196" s="17">
        <v>-5.2083333334318471</v>
      </c>
      <c r="K196" s="17">
        <v>34.065934066136649</v>
      </c>
      <c r="L196" s="17">
        <v>29.344262295079581</v>
      </c>
      <c r="M196" s="17">
        <v>-11.406844106474345</v>
      </c>
      <c r="N196" s="17">
        <v>17.167381974172578</v>
      </c>
      <c r="O196" s="17">
        <v>15.628815628812553</v>
      </c>
      <c r="P196" s="17">
        <v>-4.6462513199472033</v>
      </c>
      <c r="Q196" s="17">
        <v>22.480620155084495</v>
      </c>
      <c r="R196" s="17">
        <v>-10.036166365268828</v>
      </c>
      <c r="S196" s="17">
        <v>-19.296482412094797</v>
      </c>
      <c r="T196" s="17">
        <v>-13.698630136952627</v>
      </c>
      <c r="U196" s="17">
        <v>-12.094602294808887</v>
      </c>
      <c r="V196" s="17">
        <v>36.295306614575075</v>
      </c>
      <c r="W196" s="17">
        <v>6.8876083046172321</v>
      </c>
      <c r="X196" s="17">
        <v>-58.130101438270557</v>
      </c>
      <c r="Y196" s="17">
        <v>131.9385377820613</v>
      </c>
      <c r="Z196" s="17">
        <v>-1.7733125067004307</v>
      </c>
    </row>
    <row r="197" spans="4:26" ht="25.5" customHeight="1">
      <c r="D197" s="16" t="s">
        <v>26</v>
      </c>
      <c r="E197" s="17">
        <v>0.68610634643522239</v>
      </c>
      <c r="F197" s="17">
        <v>-22.998296422512134</v>
      </c>
      <c r="G197" s="17">
        <v>-11.946902654796743</v>
      </c>
      <c r="H197" s="17">
        <v>20.854271356735943</v>
      </c>
      <c r="I197" s="17">
        <v>1.6632016630848012</v>
      </c>
      <c r="J197" s="17">
        <v>12.678936605348756</v>
      </c>
      <c r="K197" s="17">
        <v>20.326678765902329</v>
      </c>
      <c r="L197" s="17">
        <v>14.177978883842158</v>
      </c>
      <c r="M197" s="17">
        <v>4.4914134742545464</v>
      </c>
      <c r="N197" s="17">
        <v>6.5739570164766947</v>
      </c>
      <c r="O197" s="17">
        <v>26.097271648920682</v>
      </c>
      <c r="P197" s="17">
        <v>-0.75258701791384164</v>
      </c>
      <c r="Q197" s="17">
        <v>4.0758293838585091</v>
      </c>
      <c r="R197" s="17">
        <v>-6.648451730427718</v>
      </c>
      <c r="S197" s="17">
        <v>-22.146341463390485</v>
      </c>
      <c r="T197" s="17">
        <v>-13.157894736819319</v>
      </c>
      <c r="U197" s="17">
        <v>5.4898129418005981</v>
      </c>
      <c r="V197" s="17">
        <v>2.1094995473413647</v>
      </c>
      <c r="W197" s="17">
        <v>24.964581516129769</v>
      </c>
      <c r="X197" s="17">
        <v>-43.401906798554194</v>
      </c>
      <c r="Y197" s="17">
        <v>72.368039226088769</v>
      </c>
      <c r="Z197" s="17">
        <v>0.78611799088283973</v>
      </c>
    </row>
    <row r="198" spans="4:26" ht="25.5" customHeight="1">
      <c r="D198" s="16" t="s">
        <v>27</v>
      </c>
      <c r="E198" s="17">
        <v>-0.37453183508764365</v>
      </c>
      <c r="F198" s="17">
        <v>-24.624060150448802</v>
      </c>
      <c r="G198" s="17">
        <v>-4.4887780549199174</v>
      </c>
      <c r="H198" s="17">
        <v>28.981723237597244</v>
      </c>
      <c r="I198" s="17">
        <v>0.40485829966712128</v>
      </c>
      <c r="J198" s="17">
        <v>-3.8306451611727965</v>
      </c>
      <c r="K198" s="17">
        <v>32.49475890977476</v>
      </c>
      <c r="L198" s="17">
        <v>26.582278481018594</v>
      </c>
      <c r="M198" s="17">
        <v>20.874999999981636</v>
      </c>
      <c r="N198" s="17">
        <v>-9.4105480868951989</v>
      </c>
      <c r="O198" s="17">
        <v>12.557077625538614</v>
      </c>
      <c r="P198" s="17">
        <v>20.689655172475916</v>
      </c>
      <c r="Q198" s="17">
        <v>-9.4117647058862381</v>
      </c>
      <c r="R198" s="17">
        <v>-18.738404452705293</v>
      </c>
      <c r="S198" s="17">
        <v>-6.8493150684653674</v>
      </c>
      <c r="T198" s="17">
        <v>-15.196078431395065</v>
      </c>
      <c r="U198" s="17">
        <v>3.7719790055106284</v>
      </c>
      <c r="V198" s="17">
        <v>10.384045705294742</v>
      </c>
      <c r="W198" s="17">
        <v>9.9455095688866244</v>
      </c>
      <c r="X198" s="17">
        <v>-19.187587781478509</v>
      </c>
      <c r="Y198" s="17">
        <v>32.927360619087139</v>
      </c>
      <c r="Z198" s="17">
        <v>-7.0563117032648286</v>
      </c>
    </row>
    <row r="199" spans="4:26" ht="25.5" customHeight="1">
      <c r="D199" s="16" t="s">
        <v>28</v>
      </c>
      <c r="E199" s="17">
        <v>-1.8771331057971685</v>
      </c>
      <c r="F199" s="17">
        <v>-19.999999999931351</v>
      </c>
      <c r="G199" s="17">
        <v>-10.869565217372656</v>
      </c>
      <c r="H199" s="17">
        <v>21.951219511960307</v>
      </c>
      <c r="I199" s="17">
        <v>-4.5999999998302732</v>
      </c>
      <c r="J199" s="17">
        <v>15.723270440120164</v>
      </c>
      <c r="K199" s="17">
        <v>22.644927536306714</v>
      </c>
      <c r="L199" s="17">
        <v>24.815361890698128</v>
      </c>
      <c r="M199" s="17">
        <v>-4.9704142012424573</v>
      </c>
      <c r="N199" s="17">
        <v>14.943960149503432</v>
      </c>
      <c r="O199" s="17">
        <v>7.4756229685095876</v>
      </c>
      <c r="P199" s="17">
        <v>16.431451612927894</v>
      </c>
      <c r="Q199" s="17">
        <v>-1.8181818181616349</v>
      </c>
      <c r="R199" s="17">
        <v>-12.522045855415719</v>
      </c>
      <c r="S199" s="17">
        <v>-13.306451612871939</v>
      </c>
      <c r="T199" s="17">
        <v>-21.279069767415436</v>
      </c>
      <c r="U199" s="17">
        <v>6.2030444122265882</v>
      </c>
      <c r="V199" s="17">
        <v>16.572006599976817</v>
      </c>
      <c r="W199" s="17">
        <v>17.574708467192202</v>
      </c>
      <c r="X199" s="17">
        <v>-16.313871936350377</v>
      </c>
      <c r="Y199" s="17">
        <v>18.008029116364476</v>
      </c>
      <c r="Z199" s="17">
        <v>-8.4861040587377978</v>
      </c>
    </row>
    <row r="200" spans="4:26" ht="25.5" customHeight="1">
      <c r="D200" s="16" t="s">
        <v>29</v>
      </c>
      <c r="E200" s="17">
        <v>-13.47068145803787</v>
      </c>
      <c r="F200" s="17">
        <v>-14.652014652079547</v>
      </c>
      <c r="G200" s="17">
        <v>-16.309012875472849</v>
      </c>
      <c r="H200" s="17">
        <v>32.051282051392334</v>
      </c>
      <c r="I200" s="17">
        <v>5.4368932038838746</v>
      </c>
      <c r="J200" s="17">
        <v>10.128913443798782</v>
      </c>
      <c r="K200" s="17">
        <v>26.08695652172479</v>
      </c>
      <c r="L200" s="17">
        <v>2.3872679045384482</v>
      </c>
      <c r="M200" s="17">
        <v>9.3264248704497454</v>
      </c>
      <c r="N200" s="17">
        <v>19.194312796206582</v>
      </c>
      <c r="O200" s="17">
        <v>3.7773359840757248</v>
      </c>
      <c r="P200" s="17">
        <v>26.340996168606722</v>
      </c>
      <c r="Q200" s="17">
        <v>-12.736921910542719</v>
      </c>
      <c r="R200" s="17">
        <v>-17.376194613362085</v>
      </c>
      <c r="S200" s="17">
        <v>-15.56256572034178</v>
      </c>
      <c r="T200" s="17">
        <v>-12.951432129471318</v>
      </c>
      <c r="U200" s="17">
        <v>14.112062828735915</v>
      </c>
      <c r="V200" s="17">
        <v>15.792167501490685</v>
      </c>
      <c r="W200" s="17">
        <v>2.7457256545214248</v>
      </c>
      <c r="X200" s="17">
        <v>-10.373109259171464</v>
      </c>
      <c r="Y200" s="17">
        <v>16.307079956774629</v>
      </c>
      <c r="Z200" s="17">
        <v>-4.1013093273925882</v>
      </c>
    </row>
    <row r="201" spans="4:26" ht="25.5" customHeight="1">
      <c r="D201" s="16" t="s">
        <v>30</v>
      </c>
      <c r="E201" s="17">
        <v>-17.297297297319414</v>
      </c>
      <c r="F201" s="17">
        <v>1.0893246187134276</v>
      </c>
      <c r="G201" s="17">
        <v>-4.0948275862916717</v>
      </c>
      <c r="H201" s="17">
        <v>15.505617977617758</v>
      </c>
      <c r="I201" s="17">
        <v>-2.3346303502229326</v>
      </c>
      <c r="J201" s="17">
        <v>9.960159362542754</v>
      </c>
      <c r="K201" s="17">
        <v>20.289855072479313</v>
      </c>
      <c r="L201" s="17">
        <v>28.765060240998096</v>
      </c>
      <c r="M201" s="17">
        <v>18.83040935670326</v>
      </c>
      <c r="N201" s="17">
        <v>-4.0354330708996073</v>
      </c>
      <c r="O201" s="17">
        <v>3.5897435897721541</v>
      </c>
      <c r="P201" s="17">
        <v>-9.5049504950694299</v>
      </c>
      <c r="Q201" s="17">
        <v>13.894967177219986</v>
      </c>
      <c r="R201" s="17">
        <v>-4.6109510086097423</v>
      </c>
      <c r="S201" s="17">
        <v>-21.651560926439672</v>
      </c>
      <c r="T201" s="17">
        <v>-14.26735218519547</v>
      </c>
      <c r="U201" s="17">
        <v>10.722781540178561</v>
      </c>
      <c r="V201" s="17">
        <v>11.036297653280736</v>
      </c>
      <c r="W201" s="17">
        <v>10.485493508660703</v>
      </c>
      <c r="X201" s="17">
        <v>-1.6290758065943045</v>
      </c>
      <c r="Y201" s="17">
        <v>2.8886632094373477</v>
      </c>
      <c r="Z201" s="17">
        <v>-1.1610758068964722</v>
      </c>
    </row>
    <row r="202" spans="4:26" ht="25.5" customHeight="1">
      <c r="D202" s="16" t="s">
        <v>31</v>
      </c>
      <c r="E202" s="17">
        <v>-11.735537190192657</v>
      </c>
      <c r="F202" s="17">
        <v>-9.9250936328715849</v>
      </c>
      <c r="G202" s="17">
        <v>-3.7422037422485288</v>
      </c>
      <c r="H202" s="17">
        <v>9.7192224622172816</v>
      </c>
      <c r="I202" s="17">
        <v>-0.5905511810124886</v>
      </c>
      <c r="J202" s="17">
        <v>18.01980198004518</v>
      </c>
      <c r="K202" s="17">
        <v>30.033557047002368</v>
      </c>
      <c r="L202" s="17">
        <v>-7.354838709705847</v>
      </c>
      <c r="M202" s="17">
        <v>19.916434540485106</v>
      </c>
      <c r="N202" s="17">
        <v>15.679442508727593</v>
      </c>
      <c r="O202" s="17">
        <v>-3.9156626505994385</v>
      </c>
      <c r="P202" s="17">
        <v>24.137931034408091</v>
      </c>
      <c r="Q202" s="17">
        <v>-4.3771043771312135</v>
      </c>
      <c r="R202" s="17">
        <v>-11.179577464771906</v>
      </c>
      <c r="S202" s="17">
        <v>-23.885034687832395</v>
      </c>
      <c r="T202" s="17">
        <v>-13.671874999982936</v>
      </c>
      <c r="U202" s="17">
        <v>13.771162817949833</v>
      </c>
      <c r="V202" s="17">
        <v>20.133829784923641</v>
      </c>
      <c r="W202" s="17">
        <v>9.1243124648113358</v>
      </c>
      <c r="X202" s="17">
        <v>-5.8207698047186724</v>
      </c>
      <c r="Y202" s="17">
        <v>-4.0127856841883141</v>
      </c>
      <c r="Z202" s="17">
        <v>-0.74000902070203711</v>
      </c>
    </row>
    <row r="203" spans="4:26" ht="25.5" customHeight="1">
      <c r="D203" s="16" t="s">
        <v>32</v>
      </c>
      <c r="E203" s="17">
        <v>-16.611295681053328</v>
      </c>
      <c r="F203" s="17">
        <v>-14.741035856626183</v>
      </c>
      <c r="G203" s="17">
        <v>6.0747663552964237</v>
      </c>
      <c r="H203" s="17">
        <v>17.180616740069897</v>
      </c>
      <c r="I203" s="17">
        <v>2.8195488721208362</v>
      </c>
      <c r="J203" s="17">
        <v>12.248628884826985</v>
      </c>
      <c r="K203" s="17">
        <v>21.986970684068918</v>
      </c>
      <c r="L203" s="17">
        <v>-20.293724966647662</v>
      </c>
      <c r="M203" s="17">
        <v>37.185929648206304</v>
      </c>
      <c r="N203" s="17">
        <v>30.280830280892079</v>
      </c>
      <c r="O203" s="17">
        <v>-2.7179006560626773</v>
      </c>
      <c r="P203" s="17">
        <v>4.6242774566094713</v>
      </c>
      <c r="Q203" s="17">
        <v>4.4198895028186636</v>
      </c>
      <c r="R203" s="17">
        <v>-9.5238095238385228</v>
      </c>
      <c r="S203" s="17">
        <v>-24.36647173487686</v>
      </c>
      <c r="T203" s="17">
        <v>-9.2783505154508177</v>
      </c>
      <c r="U203" s="17">
        <v>8.8412942557858365</v>
      </c>
      <c r="V203" s="17">
        <v>12.658474717474899</v>
      </c>
      <c r="W203" s="17">
        <v>6.246022676224694</v>
      </c>
      <c r="X203" s="17">
        <v>0.77940812546390958</v>
      </c>
      <c r="Y203" s="17">
        <v>1.7911306808436889</v>
      </c>
      <c r="Z203" s="17" t="s">
        <v>64</v>
      </c>
    </row>
    <row r="204" spans="4:26" ht="25.5" customHeight="1">
      <c r="D204" s="16" t="s">
        <v>33</v>
      </c>
      <c r="E204" s="17">
        <v>-19.250425894413993</v>
      </c>
      <c r="F204" s="17">
        <v>-9.9156118144351666</v>
      </c>
      <c r="G204" s="17">
        <v>14.754098360739087</v>
      </c>
      <c r="H204" s="17">
        <v>18.571428571497648</v>
      </c>
      <c r="I204" s="17">
        <v>0.68846815829943786</v>
      </c>
      <c r="J204" s="17">
        <v>8.205128205232004</v>
      </c>
      <c r="K204" s="17">
        <v>13.58609794618657</v>
      </c>
      <c r="L204" s="17">
        <v>-4.5897079276664527</v>
      </c>
      <c r="M204" s="17">
        <v>28.279883381893157</v>
      </c>
      <c r="N204" s="17">
        <v>26.022727272740266</v>
      </c>
      <c r="O204" s="17">
        <v>-0.72137060409764864</v>
      </c>
      <c r="P204" s="17">
        <v>6.8119891007654143</v>
      </c>
      <c r="Q204" s="17">
        <v>0</v>
      </c>
      <c r="R204" s="17">
        <v>-8.5884353741598538</v>
      </c>
      <c r="S204" s="17">
        <v>-19.999999999963293</v>
      </c>
      <c r="T204" s="17">
        <v>-13.488372092997103</v>
      </c>
      <c r="U204" s="17">
        <v>6.4220826885569959</v>
      </c>
      <c r="V204" s="17">
        <v>7.2030366534031387</v>
      </c>
      <c r="W204" s="17">
        <v>9.7882892693058832</v>
      </c>
      <c r="X204" s="17">
        <v>2.3466672738968297</v>
      </c>
      <c r="Y204" s="17">
        <v>0.39583149686444052</v>
      </c>
      <c r="Z204" s="17" t="s">
        <v>64</v>
      </c>
    </row>
    <row r="205" spans="4:26" ht="36">
      <c r="D205" s="22" t="s">
        <v>58</v>
      </c>
      <c r="E205" s="23">
        <v>-3.587640943064152</v>
      </c>
      <c r="F205" s="23">
        <v>-17.010935601441581</v>
      </c>
      <c r="G205" s="23">
        <v>-7.1925329429245455</v>
      </c>
      <c r="H205" s="23">
        <v>17.787418655133933</v>
      </c>
      <c r="I205" s="23">
        <v>1.5402645236978652</v>
      </c>
      <c r="J205" s="23">
        <v>7.2382522670837002</v>
      </c>
      <c r="K205" s="23">
        <v>22.616851168537643</v>
      </c>
      <c r="L205" s="23">
        <v>11.874608150452538</v>
      </c>
      <c r="M205" s="23">
        <v>11.051333781671179</v>
      </c>
      <c r="N205" s="23">
        <v>14.10981025434439</v>
      </c>
      <c r="O205" s="23">
        <v>6.1383336281559453</v>
      </c>
      <c r="P205" s="23">
        <v>7.3166666666609759</v>
      </c>
      <c r="Q205" s="23">
        <v>1.4598540145961847</v>
      </c>
      <c r="R205" s="23">
        <v>-9.367824889027931</v>
      </c>
      <c r="S205" s="23">
        <v>-17.80949163991815</v>
      </c>
      <c r="T205" s="23">
        <v>-14.003904243288169</v>
      </c>
      <c r="U205" s="23">
        <v>2.7365516747382523</v>
      </c>
      <c r="V205" s="23">
        <v>15.070940638955088</v>
      </c>
      <c r="W205" s="23">
        <v>10.027049643520481</v>
      </c>
      <c r="X205" s="23">
        <v>-13.638602832254708</v>
      </c>
      <c r="Y205" s="23">
        <v>14.929148678200633</v>
      </c>
      <c r="Z205" s="23" t="s">
        <v>64</v>
      </c>
    </row>
    <row r="206" spans="4:26" ht="25.5" customHeight="1"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20"/>
      <c r="Q206" s="21"/>
      <c r="R206" s="21"/>
      <c r="S206" s="21"/>
      <c r="T206" s="21"/>
      <c r="U206" s="21"/>
    </row>
    <row r="207" spans="4:26" ht="25.5" customHeight="1">
      <c r="D207" s="88" t="s">
        <v>44</v>
      </c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</row>
    <row r="208" spans="4:26" ht="25.5" customHeight="1">
      <c r="D208" s="87" t="s">
        <v>0</v>
      </c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</row>
    <row r="209" spans="4:26" ht="25.5" customHeight="1">
      <c r="D209" s="14"/>
      <c r="E209" s="15">
        <v>2001</v>
      </c>
      <c r="F209" s="15">
        <v>2002</v>
      </c>
      <c r="G209" s="15">
        <v>2003</v>
      </c>
      <c r="H209" s="15">
        <v>2004</v>
      </c>
      <c r="I209" s="15">
        <v>2005</v>
      </c>
      <c r="J209" s="15">
        <v>2006</v>
      </c>
      <c r="K209" s="15">
        <v>2007</v>
      </c>
      <c r="L209" s="15">
        <v>2008</v>
      </c>
      <c r="M209" s="15">
        <v>2009</v>
      </c>
      <c r="N209" s="15">
        <v>2010</v>
      </c>
      <c r="O209" s="15">
        <v>2011</v>
      </c>
      <c r="P209" s="15">
        <v>2012</v>
      </c>
      <c r="Q209" s="15">
        <v>2013</v>
      </c>
      <c r="R209" s="15">
        <v>2014</v>
      </c>
      <c r="S209" s="15">
        <v>2015</v>
      </c>
      <c r="T209" s="15">
        <v>2016</v>
      </c>
      <c r="U209" s="15">
        <v>2017</v>
      </c>
      <c r="V209" s="15">
        <v>2018</v>
      </c>
      <c r="W209" s="15">
        <v>2019</v>
      </c>
      <c r="X209" s="15">
        <v>2020</v>
      </c>
      <c r="Y209" s="15">
        <v>2021</v>
      </c>
      <c r="Z209" s="15">
        <v>2022</v>
      </c>
    </row>
    <row r="210" spans="4:26" ht="25.5" customHeight="1">
      <c r="D210" s="16" t="s">
        <v>22</v>
      </c>
      <c r="E210" s="17" t="s">
        <v>64</v>
      </c>
      <c r="F210" s="17" t="s">
        <v>64</v>
      </c>
      <c r="G210" s="17" t="s">
        <v>64</v>
      </c>
      <c r="H210" s="17">
        <v>-6.8306010929435779</v>
      </c>
      <c r="I210" s="17">
        <v>1.1730205279356865</v>
      </c>
      <c r="J210" s="17">
        <v>-2.1739130434091591</v>
      </c>
      <c r="K210" s="17">
        <v>7.9999999999110782</v>
      </c>
      <c r="L210" s="17">
        <v>9.6021947874453737</v>
      </c>
      <c r="M210" s="17">
        <v>-12.515644555772386</v>
      </c>
      <c r="N210" s="17">
        <v>9.5851216023735919</v>
      </c>
      <c r="O210" s="17">
        <v>16.449086161803137</v>
      </c>
      <c r="P210" s="17">
        <v>14.461883408134014</v>
      </c>
      <c r="Q210" s="17">
        <v>10.969637610211546</v>
      </c>
      <c r="R210" s="17">
        <v>4.4130626654153904</v>
      </c>
      <c r="S210" s="17">
        <v>-2.7895181741431463</v>
      </c>
      <c r="T210" s="17">
        <v>-17.999999999935746</v>
      </c>
      <c r="U210" s="17">
        <v>4.6665570255132183</v>
      </c>
      <c r="V210" s="17">
        <v>7.4186983603527379</v>
      </c>
      <c r="W210" s="17">
        <v>2.1998403905006958</v>
      </c>
      <c r="X210" s="17">
        <v>2.3271839308039111</v>
      </c>
      <c r="Y210" s="17">
        <v>11.088248038544823</v>
      </c>
      <c r="Z210" s="17">
        <v>-8.0077490675039886</v>
      </c>
    </row>
    <row r="211" spans="4:26" ht="25.5" customHeight="1">
      <c r="D211" s="16" t="s">
        <v>23</v>
      </c>
      <c r="E211" s="17" t="s">
        <v>64</v>
      </c>
      <c r="F211" s="17" t="s">
        <v>64</v>
      </c>
      <c r="G211" s="17" t="s">
        <v>64</v>
      </c>
      <c r="H211" s="17">
        <v>-10.888252149028887</v>
      </c>
      <c r="I211" s="17">
        <v>-4.340836012907701</v>
      </c>
      <c r="J211" s="17">
        <v>-2.5210084032814439</v>
      </c>
      <c r="K211" s="17">
        <v>5.5172413792636599</v>
      </c>
      <c r="L211" s="17">
        <v>18.790849673228816</v>
      </c>
      <c r="M211" s="17">
        <v>-12.654745529588441</v>
      </c>
      <c r="N211" s="17">
        <v>14.960629921264147</v>
      </c>
      <c r="O211" s="17">
        <v>19.178082191743997</v>
      </c>
      <c r="P211" s="17">
        <v>8.5057471263870532</v>
      </c>
      <c r="Q211" s="17">
        <v>4.4491525424778189</v>
      </c>
      <c r="R211" s="17">
        <v>16.734279918790328</v>
      </c>
      <c r="S211" s="17">
        <v>-12.858384013927171</v>
      </c>
      <c r="T211" s="17">
        <v>-11.066799601193544</v>
      </c>
      <c r="U211" s="17">
        <v>-1.9524175790071707</v>
      </c>
      <c r="V211" s="17">
        <v>5.9147826208477694</v>
      </c>
      <c r="W211" s="17">
        <v>9.5133269809548402</v>
      </c>
      <c r="X211" s="17">
        <v>-1.9311549042333453</v>
      </c>
      <c r="Y211" s="17">
        <v>18.087834248751001</v>
      </c>
      <c r="Z211" s="17">
        <v>-7.9428147588186953</v>
      </c>
    </row>
    <row r="212" spans="4:26" ht="25.5" customHeight="1">
      <c r="D212" s="16" t="s">
        <v>24</v>
      </c>
      <c r="E212" s="17" t="s">
        <v>64</v>
      </c>
      <c r="F212" s="17" t="s">
        <v>64</v>
      </c>
      <c r="G212" s="17" t="s">
        <v>64</v>
      </c>
      <c r="H212" s="17">
        <v>11.834319526712122</v>
      </c>
      <c r="I212" s="17">
        <v>-10.185185185265787</v>
      </c>
      <c r="J212" s="17">
        <v>1.7673048602032893</v>
      </c>
      <c r="K212" s="17">
        <v>4.341534008709913</v>
      </c>
      <c r="L212" s="17">
        <v>5.5478502079171266</v>
      </c>
      <c r="M212" s="17">
        <v>-4.3363994743915608</v>
      </c>
      <c r="N212" s="17">
        <v>20.192307692312284</v>
      </c>
      <c r="O212" s="17">
        <v>6.2857142858258497</v>
      </c>
      <c r="P212" s="17">
        <v>16.881720430100611</v>
      </c>
      <c r="Q212" s="17">
        <v>0</v>
      </c>
      <c r="R212" s="17">
        <v>1.2879484819838138</v>
      </c>
      <c r="S212" s="17">
        <v>2.9064486830987724</v>
      </c>
      <c r="T212" s="17">
        <v>-14.73962930273599</v>
      </c>
      <c r="U212" s="17">
        <v>9.6426269341643778</v>
      </c>
      <c r="V212" s="17">
        <v>-1.4686054558804673</v>
      </c>
      <c r="W212" s="17">
        <v>-0.36236224981303078</v>
      </c>
      <c r="X212" s="17">
        <v>-7.5221570159613176</v>
      </c>
      <c r="Y212" s="17">
        <v>33.44282660618012</v>
      </c>
      <c r="Z212" s="17">
        <v>1.2371532796171314</v>
      </c>
    </row>
    <row r="213" spans="4:26" ht="25.5" customHeight="1">
      <c r="D213" s="16" t="s">
        <v>25</v>
      </c>
      <c r="E213" s="17" t="s">
        <v>64</v>
      </c>
      <c r="F213" s="17" t="s">
        <v>64</v>
      </c>
      <c r="G213" s="17" t="s">
        <v>64</v>
      </c>
      <c r="H213" s="17">
        <v>1.931649331348595</v>
      </c>
      <c r="I213" s="17">
        <v>-3.206997084503449</v>
      </c>
      <c r="J213" s="17">
        <v>-9.6385542167920608</v>
      </c>
      <c r="K213" s="17">
        <v>10.999999999832589</v>
      </c>
      <c r="L213" s="17">
        <v>19.519519519661642</v>
      </c>
      <c r="M213" s="17">
        <v>-15.829145728710635</v>
      </c>
      <c r="N213" s="17">
        <v>19.701492537380318</v>
      </c>
      <c r="O213" s="17">
        <v>9.7256857855113843</v>
      </c>
      <c r="P213" s="17">
        <v>13.068181818201952</v>
      </c>
      <c r="Q213" s="17">
        <v>16.281407035117358</v>
      </c>
      <c r="R213" s="17">
        <v>-5.790838375058116</v>
      </c>
      <c r="S213" s="17">
        <v>-4.1284403670516561</v>
      </c>
      <c r="T213" s="17">
        <v>-13.014354066946531</v>
      </c>
      <c r="U213" s="17">
        <v>-1.3758294718768882</v>
      </c>
      <c r="V213" s="17">
        <v>15.612747054813326</v>
      </c>
      <c r="W213" s="17">
        <v>4.1623659672418656</v>
      </c>
      <c r="X213" s="17">
        <v>-21.100317451449293</v>
      </c>
      <c r="Y213" s="17">
        <v>44.403303441645868</v>
      </c>
      <c r="Z213" s="17">
        <v>-9.8716686544547123</v>
      </c>
    </row>
    <row r="214" spans="4:26" ht="25.5" customHeight="1">
      <c r="D214" s="16" t="s">
        <v>26</v>
      </c>
      <c r="E214" s="17" t="s">
        <v>64</v>
      </c>
      <c r="F214" s="17" t="s">
        <v>64</v>
      </c>
      <c r="G214" s="17" t="s">
        <v>64</v>
      </c>
      <c r="H214" s="17">
        <v>0.99290780144212221</v>
      </c>
      <c r="I214" s="17">
        <v>-7.0224719100003057</v>
      </c>
      <c r="J214" s="17">
        <v>3.9274924471183192</v>
      </c>
      <c r="K214" s="17">
        <v>17.005813953440075</v>
      </c>
      <c r="L214" s="17">
        <v>6.2111801242636933</v>
      </c>
      <c r="M214" s="17">
        <v>-8.3040935673424308</v>
      </c>
      <c r="N214" s="17">
        <v>20.153061224543876</v>
      </c>
      <c r="O214" s="17">
        <v>11.677282377874043</v>
      </c>
      <c r="P214" s="17">
        <v>4.2775665400088592</v>
      </c>
      <c r="Q214" s="17">
        <v>4.9225159525443374</v>
      </c>
      <c r="R214" s="17">
        <v>1.8245004344472182</v>
      </c>
      <c r="S214" s="17">
        <v>-11.348122866955901</v>
      </c>
      <c r="T214" s="17">
        <v>-10.587102983601081</v>
      </c>
      <c r="U214" s="17">
        <v>9.4943769067542316</v>
      </c>
      <c r="V214" s="17">
        <v>-1.8791179985568895</v>
      </c>
      <c r="W214" s="17">
        <v>11.830237622159135</v>
      </c>
      <c r="X214" s="17">
        <v>-5.1851236705138026</v>
      </c>
      <c r="Y214" s="17">
        <v>25.738327095946147</v>
      </c>
      <c r="Z214" s="17">
        <v>-7.7075361351222282</v>
      </c>
    </row>
    <row r="215" spans="4:26" ht="25.5" customHeight="1">
      <c r="D215" s="16" t="s">
        <v>27</v>
      </c>
      <c r="E215" s="17" t="s">
        <v>64</v>
      </c>
      <c r="F215" s="17" t="s">
        <v>64</v>
      </c>
      <c r="G215" s="17" t="s">
        <v>64</v>
      </c>
      <c r="H215" s="17">
        <v>9.5092024539741526</v>
      </c>
      <c r="I215" s="17">
        <v>-5.6022408963929742</v>
      </c>
      <c r="J215" s="17">
        <v>4.302670623122018</v>
      </c>
      <c r="K215" s="17">
        <v>11.379800853561694</v>
      </c>
      <c r="L215" s="17">
        <v>9.8339719028641461</v>
      </c>
      <c r="M215" s="17">
        <v>-5.4651162791198633</v>
      </c>
      <c r="N215" s="17">
        <v>11.193111931242971</v>
      </c>
      <c r="O215" s="17">
        <v>13.495575221142865</v>
      </c>
      <c r="P215" s="17">
        <v>0.48732943475753299</v>
      </c>
      <c r="Q215" s="17">
        <v>4.8496605236822976</v>
      </c>
      <c r="R215" s="17">
        <v>-4.6253469009438604</v>
      </c>
      <c r="S215" s="17">
        <v>1.3579049465728188</v>
      </c>
      <c r="T215" s="17">
        <v>-9.5693779903888494</v>
      </c>
      <c r="U215" s="17">
        <v>6.6748159094606629</v>
      </c>
      <c r="V215" s="17">
        <v>5.5610351894229249</v>
      </c>
      <c r="W215" s="17">
        <v>-3.2684881899150087</v>
      </c>
      <c r="X215" s="17">
        <v>22.607191141964698</v>
      </c>
      <c r="Y215" s="17">
        <v>5.4261975489720893</v>
      </c>
      <c r="Z215" s="17">
        <v>-11.954926499244255</v>
      </c>
    </row>
    <row r="216" spans="4:26" ht="25.5" customHeight="1">
      <c r="D216" s="16" t="s">
        <v>28</v>
      </c>
      <c r="E216" s="17" t="s">
        <v>64</v>
      </c>
      <c r="F216" s="17" t="s">
        <v>64</v>
      </c>
      <c r="G216" s="17" t="s">
        <v>64</v>
      </c>
      <c r="H216" s="17">
        <v>7.1428571427878396</v>
      </c>
      <c r="I216" s="17">
        <v>-10.980392156816588</v>
      </c>
      <c r="J216" s="17">
        <v>11.160058737187351</v>
      </c>
      <c r="K216" s="17">
        <v>8.7186261557472999</v>
      </c>
      <c r="L216" s="17">
        <v>19.319562576037818</v>
      </c>
      <c r="M216" s="17">
        <v>-12.525458248540255</v>
      </c>
      <c r="N216" s="17">
        <v>14.901047729944006</v>
      </c>
      <c r="O216" s="17">
        <v>6.281661600807098</v>
      </c>
      <c r="P216" s="17">
        <v>5.5290753099012324</v>
      </c>
      <c r="Q216" s="17">
        <v>10.478771454320523</v>
      </c>
      <c r="R216" s="17">
        <v>-3.2706459525975506</v>
      </c>
      <c r="S216" s="17">
        <v>-7.1005917159474796</v>
      </c>
      <c r="T216" s="17">
        <v>-12.556869881730714</v>
      </c>
      <c r="U216" s="17">
        <v>10.994855663954572</v>
      </c>
      <c r="V216" s="17">
        <v>2.0879366388683485</v>
      </c>
      <c r="W216" s="17">
        <v>8.0960662040829199</v>
      </c>
      <c r="X216" s="17">
        <v>22.796125769800302</v>
      </c>
      <c r="Y216" s="17">
        <v>-4.7018754026416643</v>
      </c>
      <c r="Z216" s="17">
        <v>-13.675250515453962</v>
      </c>
    </row>
    <row r="217" spans="4:26" ht="25.5" customHeight="1">
      <c r="D217" s="16" t="s">
        <v>29</v>
      </c>
      <c r="E217" s="17" t="s">
        <v>64</v>
      </c>
      <c r="F217" s="17" t="s">
        <v>64</v>
      </c>
      <c r="G217" s="17" t="s">
        <v>64</v>
      </c>
      <c r="H217" s="17">
        <v>8.154506437842679</v>
      </c>
      <c r="I217" s="17">
        <v>-5.4232804233610317</v>
      </c>
      <c r="J217" s="17">
        <v>12.027972028027101</v>
      </c>
      <c r="K217" s="17">
        <v>10.237203495642166</v>
      </c>
      <c r="L217" s="17">
        <v>3.3975084937938771</v>
      </c>
      <c r="M217" s="17">
        <v>-5.9145673604139031</v>
      </c>
      <c r="N217" s="17">
        <v>20.023282887166861</v>
      </c>
      <c r="O217" s="17">
        <v>6.5955383122930256</v>
      </c>
      <c r="P217" s="17">
        <v>8.5532302092537371</v>
      </c>
      <c r="Q217" s="17">
        <v>4.0234702431510172</v>
      </c>
      <c r="R217" s="17">
        <v>-5.7211925866872626</v>
      </c>
      <c r="S217" s="17">
        <v>-9.2307692307737828</v>
      </c>
      <c r="T217" s="17">
        <v>-6.8738229754461422</v>
      </c>
      <c r="U217" s="17">
        <v>13.047919334082071</v>
      </c>
      <c r="V217" s="17">
        <v>5.8922247299501462</v>
      </c>
      <c r="W217" s="17">
        <v>-1.4910284842998278</v>
      </c>
      <c r="X217" s="17">
        <v>24.040996867240349</v>
      </c>
      <c r="Y217" s="17">
        <v>-6.8349441660858101</v>
      </c>
      <c r="Z217" s="17">
        <v>-7.0155201641687874</v>
      </c>
    </row>
    <row r="218" spans="4:26" ht="25.5" customHeight="1">
      <c r="D218" s="16" t="s">
        <v>30</v>
      </c>
      <c r="E218" s="17" t="s">
        <v>64</v>
      </c>
      <c r="F218" s="17" t="s">
        <v>64</v>
      </c>
      <c r="G218" s="17" t="s">
        <v>64</v>
      </c>
      <c r="H218" s="17">
        <v>3.0985915492508731</v>
      </c>
      <c r="I218" s="17">
        <v>-9.1530054644024421</v>
      </c>
      <c r="J218" s="17">
        <v>13.533834586374782</v>
      </c>
      <c r="K218" s="17">
        <v>9.0066225165265301</v>
      </c>
      <c r="L218" s="17">
        <v>14.216281895620009</v>
      </c>
      <c r="M218" s="17">
        <v>-8.1914893617647149</v>
      </c>
      <c r="N218" s="17">
        <v>17.033603707991183</v>
      </c>
      <c r="O218" s="17">
        <v>6.4356435643434073</v>
      </c>
      <c r="P218" s="17">
        <v>0.55813953486612</v>
      </c>
      <c r="Q218" s="17">
        <v>10.360777058310799</v>
      </c>
      <c r="R218" s="17">
        <v>-8.3822296663749185E-2</v>
      </c>
      <c r="S218" s="17">
        <v>-12.667785234910067</v>
      </c>
      <c r="T218" s="17">
        <v>-10.662824207482569</v>
      </c>
      <c r="U218" s="17">
        <v>15.547126374675013</v>
      </c>
      <c r="V218" s="17">
        <v>-1.6136968580504174</v>
      </c>
      <c r="W218" s="17">
        <v>5.7681074066842752</v>
      </c>
      <c r="X218" s="17">
        <v>31.441960842646676</v>
      </c>
      <c r="Y218" s="17">
        <v>-10.138372225115999</v>
      </c>
      <c r="Z218" s="17">
        <v>-8.2457643730226451</v>
      </c>
    </row>
    <row r="219" spans="4:26" ht="25.5" customHeight="1">
      <c r="D219" s="16" t="s">
        <v>31</v>
      </c>
      <c r="E219" s="17" t="s">
        <v>64</v>
      </c>
      <c r="F219" s="17" t="s">
        <v>64</v>
      </c>
      <c r="G219" s="17" t="s">
        <v>64</v>
      </c>
      <c r="H219" s="17">
        <v>-4.0843214756981494</v>
      </c>
      <c r="I219" s="17">
        <v>-6.5934065933595409</v>
      </c>
      <c r="J219" s="17">
        <v>15.000000000033964</v>
      </c>
      <c r="K219" s="17">
        <v>16.751918158573218</v>
      </c>
      <c r="L219" s="17">
        <v>3.7239868564398426</v>
      </c>
      <c r="M219" s="17">
        <v>-4.4350580781246425</v>
      </c>
      <c r="N219" s="17">
        <v>8.9502762431949989</v>
      </c>
      <c r="O219" s="17">
        <v>6.7951318457777798</v>
      </c>
      <c r="P219" s="17">
        <v>13.485280151993152</v>
      </c>
      <c r="Q219" s="17">
        <v>6.9456066944979966</v>
      </c>
      <c r="R219" s="17">
        <v>-0.23474178403013468</v>
      </c>
      <c r="S219" s="17">
        <v>-15.764705882306085</v>
      </c>
      <c r="T219" s="17">
        <v>-13.500931098726864</v>
      </c>
      <c r="U219" s="17">
        <v>18.575464147525178</v>
      </c>
      <c r="V219" s="17">
        <v>6.6154010664980945</v>
      </c>
      <c r="W219" s="17">
        <v>6.5456125467590498</v>
      </c>
      <c r="X219" s="17">
        <v>20.929243200771829</v>
      </c>
      <c r="Y219" s="17">
        <v>-14.115030646903159</v>
      </c>
      <c r="Z219" s="17">
        <v>-12.683546519345123</v>
      </c>
    </row>
    <row r="220" spans="4:26" ht="25.5" customHeight="1">
      <c r="D220" s="16" t="s">
        <v>32</v>
      </c>
      <c r="E220" s="17" t="s">
        <v>64</v>
      </c>
      <c r="F220" s="17" t="s">
        <v>64</v>
      </c>
      <c r="G220" s="17" t="s">
        <v>64</v>
      </c>
      <c r="H220" s="17">
        <v>5.5478502079171266</v>
      </c>
      <c r="I220" s="17">
        <v>-4.4678055189643633</v>
      </c>
      <c r="J220" s="17">
        <v>10.31636863822385</v>
      </c>
      <c r="K220" s="17">
        <v>14.463840398921345</v>
      </c>
      <c r="L220" s="17">
        <v>-6.1002178649415706</v>
      </c>
      <c r="M220" s="17">
        <v>4.4083526682989316</v>
      </c>
      <c r="N220" s="17">
        <v>15.777777777699376</v>
      </c>
      <c r="O220" s="17">
        <v>5.8541266795373303</v>
      </c>
      <c r="P220" s="17">
        <v>5.6210335448716453</v>
      </c>
      <c r="Q220" s="17">
        <v>5.1502145922087461</v>
      </c>
      <c r="R220" s="17">
        <v>-2.3673469387639812</v>
      </c>
      <c r="S220" s="17">
        <v>-13.628762541794559</v>
      </c>
      <c r="T220" s="17">
        <v>-4.2594385284972276</v>
      </c>
      <c r="U220" s="17">
        <v>14.618054874655261</v>
      </c>
      <c r="V220" s="17">
        <v>1.3249813592870918</v>
      </c>
      <c r="W220" s="17">
        <v>4.387601034826516</v>
      </c>
      <c r="X220" s="17">
        <v>17.010406257008714</v>
      </c>
      <c r="Y220" s="17">
        <v>-4.0680218520384841</v>
      </c>
      <c r="Z220" s="17" t="s">
        <v>64</v>
      </c>
    </row>
    <row r="221" spans="4:26" ht="25.5" customHeight="1">
      <c r="D221" s="16" t="s">
        <v>33</v>
      </c>
      <c r="E221" s="17" t="s">
        <v>64</v>
      </c>
      <c r="F221" s="17" t="s">
        <v>64</v>
      </c>
      <c r="G221" s="17" t="s">
        <v>64</v>
      </c>
      <c r="H221" s="17">
        <v>4.1379310345124098</v>
      </c>
      <c r="I221" s="17">
        <v>-5.5629139072618798</v>
      </c>
      <c r="J221" s="17">
        <v>-2.3842917251372109</v>
      </c>
      <c r="K221" s="17">
        <v>10.48850574718292</v>
      </c>
      <c r="L221" s="17">
        <v>-3.6410923277818585</v>
      </c>
      <c r="M221" s="17">
        <v>7.2874493927970629</v>
      </c>
      <c r="N221" s="17">
        <v>16.352201257823285</v>
      </c>
      <c r="O221" s="17">
        <v>5.0810810811284357</v>
      </c>
      <c r="P221" s="17">
        <v>7.0987654321086557</v>
      </c>
      <c r="Q221" s="17">
        <v>5.5715658020820236</v>
      </c>
      <c r="R221" s="17">
        <v>1.0009099181455205</v>
      </c>
      <c r="S221" s="17">
        <v>-12.522522522569457</v>
      </c>
      <c r="T221" s="17">
        <v>-1.6477857878349655</v>
      </c>
      <c r="U221" s="17">
        <v>8.7864324216984979</v>
      </c>
      <c r="V221" s="17">
        <v>-0.59687318675797352</v>
      </c>
      <c r="W221" s="17">
        <v>4.8806486567122942</v>
      </c>
      <c r="X221" s="17">
        <v>19.141581277042242</v>
      </c>
      <c r="Y221" s="17">
        <v>-8.2004711013791152</v>
      </c>
      <c r="Z221" s="17" t="s">
        <v>64</v>
      </c>
    </row>
    <row r="222" spans="4:26" ht="36">
      <c r="D222" s="22" t="s">
        <v>58</v>
      </c>
      <c r="E222" s="23" t="s">
        <v>64</v>
      </c>
      <c r="F222" s="23" t="s">
        <v>64</v>
      </c>
      <c r="G222" s="23" t="s">
        <v>64</v>
      </c>
      <c r="H222" s="23">
        <v>2.4220226842920356</v>
      </c>
      <c r="I222" s="23">
        <v>-6.0445264736190936</v>
      </c>
      <c r="J222" s="23">
        <v>4.7268262738116906</v>
      </c>
      <c r="K222" s="23">
        <v>10.726846424351244</v>
      </c>
      <c r="L222" s="23">
        <v>7.8136580201245254</v>
      </c>
      <c r="M222" s="23">
        <v>-6.6090543062276685</v>
      </c>
      <c r="N222" s="23">
        <v>15.667718191413083</v>
      </c>
      <c r="O222" s="23">
        <v>9.0999999999898495</v>
      </c>
      <c r="P222" s="23">
        <v>7.9660028331198784</v>
      </c>
      <c r="Q222" s="23">
        <v>6.9228988191545771</v>
      </c>
      <c r="R222" s="23">
        <v>2.2204460492503131E-14</v>
      </c>
      <c r="S222" s="23">
        <v>-8.3658149271083495</v>
      </c>
      <c r="T222" s="23">
        <v>-10.697124852280126</v>
      </c>
      <c r="U222" s="23">
        <v>9.1633866167062159</v>
      </c>
      <c r="V222" s="23">
        <v>3.5456976145459951</v>
      </c>
      <c r="W222" s="23">
        <v>4.2394043155303374</v>
      </c>
      <c r="X222" s="23">
        <v>10.839402992020975</v>
      </c>
      <c r="Y222" s="23">
        <v>4.3984747928038193</v>
      </c>
      <c r="Z222" s="23" t="s">
        <v>64</v>
      </c>
    </row>
    <row r="241" spans="6:21"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20"/>
      <c r="Q241" s="21"/>
      <c r="R241" s="21"/>
      <c r="S241" s="21"/>
      <c r="T241" s="21"/>
      <c r="U241" s="21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3" firstPageNumber="0" orientation="landscape" horizontalDpi="4294967294" verticalDpi="300" r:id="rId1"/>
  <headerFooter alignWithMargins="0"/>
  <rowBreaks count="6" manualBreakCount="6">
    <brk id="35" min="3" max="25" man="1"/>
    <brk id="69" min="3" max="25" man="1"/>
    <brk id="103" min="3" max="25" man="1"/>
    <brk id="137" min="3" max="25" man="1"/>
    <brk id="171" min="3" max="25" man="1"/>
    <brk id="205" min="3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AN222"/>
  <sheetViews>
    <sheetView showGridLines="0" view="pageBreakPreview" topLeftCell="D1" zoomScale="60" zoomScaleNormal="100" workbookViewId="0">
      <selection activeCell="AA13" sqref="AA13"/>
    </sheetView>
  </sheetViews>
  <sheetFormatPr defaultColWidth="8.296875" defaultRowHeight="18"/>
  <cols>
    <col min="1" max="1" width="8.296875" style="9"/>
    <col min="2" max="3" width="8.296875" style="10"/>
    <col min="4" max="16" width="9.69921875" style="10" customWidth="1"/>
    <col min="17" max="22" width="9.69921875" style="11" customWidth="1"/>
    <col min="23" max="23" width="9.69921875" style="26" customWidth="1"/>
    <col min="24" max="16384" width="8.296875" style="11"/>
  </cols>
  <sheetData>
    <row r="1" spans="4:40" ht="25.5" customHeight="1"/>
    <row r="2" spans="4:40" ht="25.5" customHeight="1"/>
    <row r="3" spans="4:40" ht="25.5" customHeight="1">
      <c r="D3" s="88" t="s">
        <v>21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0"/>
      <c r="AI3" s="10"/>
      <c r="AJ3" s="10"/>
      <c r="AK3" s="10"/>
      <c r="AL3" s="10"/>
      <c r="AM3" s="10"/>
      <c r="AN3" s="10"/>
    </row>
    <row r="4" spans="4:40" ht="25.5" customHeight="1">
      <c r="D4" s="89" t="s">
        <v>59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0"/>
      <c r="AI4" s="10"/>
      <c r="AJ4" s="10"/>
      <c r="AK4" s="10"/>
      <c r="AL4" s="10"/>
      <c r="AM4" s="10"/>
      <c r="AN4" s="10"/>
    </row>
    <row r="5" spans="4:40" ht="25.5" customHeight="1">
      <c r="D5" s="87" t="s">
        <v>60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0"/>
      <c r="AI5" s="10"/>
      <c r="AJ5" s="10"/>
      <c r="AK5" s="10"/>
      <c r="AL5" s="10"/>
      <c r="AM5" s="10"/>
      <c r="AN5" s="10"/>
    </row>
    <row r="6" spans="4:40" ht="25.5" customHeight="1">
      <c r="D6" s="14"/>
      <c r="E6" s="15">
        <v>2000</v>
      </c>
      <c r="F6" s="15">
        <v>2001</v>
      </c>
      <c r="G6" s="15">
        <v>2002</v>
      </c>
      <c r="H6" s="15">
        <v>2003</v>
      </c>
      <c r="I6" s="15">
        <v>2004</v>
      </c>
      <c r="J6" s="15">
        <v>2005</v>
      </c>
      <c r="K6" s="15">
        <v>2006</v>
      </c>
      <c r="L6" s="15">
        <v>2007</v>
      </c>
      <c r="M6" s="15">
        <v>2008</v>
      </c>
      <c r="N6" s="15">
        <v>2009</v>
      </c>
      <c r="O6" s="15">
        <v>2010</v>
      </c>
      <c r="P6" s="15">
        <v>2011</v>
      </c>
      <c r="Q6" s="15">
        <v>2012</v>
      </c>
      <c r="R6" s="15">
        <v>2013</v>
      </c>
      <c r="S6" s="15">
        <v>2014</v>
      </c>
      <c r="T6" s="15">
        <v>2015</v>
      </c>
      <c r="U6" s="15">
        <v>2016</v>
      </c>
      <c r="V6" s="15">
        <v>2017</v>
      </c>
      <c r="W6" s="15">
        <v>2018</v>
      </c>
      <c r="X6" s="15">
        <v>2019</v>
      </c>
      <c r="Y6" s="15">
        <v>2020</v>
      </c>
      <c r="Z6" s="15">
        <v>2021</v>
      </c>
      <c r="AA6" s="15">
        <v>2022</v>
      </c>
    </row>
    <row r="7" spans="4:40" ht="25.5" customHeight="1">
      <c r="D7" s="16" t="s">
        <v>22</v>
      </c>
      <c r="E7" s="17" t="s">
        <v>64</v>
      </c>
      <c r="F7" s="17">
        <v>-0.23324667722234294</v>
      </c>
      <c r="G7" s="17">
        <v>0.37815016701430171</v>
      </c>
      <c r="H7" s="17">
        <v>-0.88104054284230404</v>
      </c>
      <c r="I7" s="17">
        <v>1.4137295647548731</v>
      </c>
      <c r="J7" s="17">
        <v>-1.8068156167402538</v>
      </c>
      <c r="K7" s="17">
        <v>1.0635925579334238</v>
      </c>
      <c r="L7" s="17">
        <v>0.67374007597504892</v>
      </c>
      <c r="M7" s="17">
        <v>0.93440933441408802</v>
      </c>
      <c r="N7" s="17">
        <v>0.62657280912565838</v>
      </c>
      <c r="O7" s="17">
        <v>1.9357552604356787</v>
      </c>
      <c r="P7" s="17">
        <v>3.2251518012738067E-2</v>
      </c>
      <c r="Q7" s="17">
        <v>2.2242546745092184</v>
      </c>
      <c r="R7" s="17">
        <v>-0.28902854941215139</v>
      </c>
      <c r="S7" s="17">
        <v>0.11702834729832023</v>
      </c>
      <c r="T7" s="17">
        <v>6.4201785953321711E-2</v>
      </c>
      <c r="U7" s="17">
        <v>-2.7285613383311369</v>
      </c>
      <c r="V7" s="17">
        <v>3.4363791238251951</v>
      </c>
      <c r="W7" s="27">
        <v>0.54212778831477237</v>
      </c>
      <c r="X7" s="27">
        <v>1.2746051377346301</v>
      </c>
      <c r="Y7" s="27">
        <v>-0.63502207767978103</v>
      </c>
      <c r="Z7" s="27">
        <v>-0.39968584376319782</v>
      </c>
      <c r="AA7" s="27">
        <v>2.2797127727189892</v>
      </c>
    </row>
    <row r="8" spans="4:40" ht="25.5" customHeight="1">
      <c r="D8" s="16" t="s">
        <v>23</v>
      </c>
      <c r="E8" s="17">
        <v>0.91413715910759752</v>
      </c>
      <c r="F8" s="17">
        <v>-0.3432050565584599</v>
      </c>
      <c r="G8" s="17">
        <v>-0.1852073307131552</v>
      </c>
      <c r="H8" s="17">
        <v>1.3614864800517434</v>
      </c>
      <c r="I8" s="17">
        <v>1.6501236430103816</v>
      </c>
      <c r="J8" s="17">
        <v>-0.38594611815473412</v>
      </c>
      <c r="K8" s="17">
        <v>-1.2079108564995389</v>
      </c>
      <c r="L8" s="17">
        <v>0.70494047710436547</v>
      </c>
      <c r="M8" s="17">
        <v>-1.5962901739852042</v>
      </c>
      <c r="N8" s="17">
        <v>1.3294746753433229</v>
      </c>
      <c r="O8" s="17">
        <v>2.370714248731165</v>
      </c>
      <c r="P8" s="17">
        <v>0.33241213580512685</v>
      </c>
      <c r="Q8" s="17">
        <v>0.92976811784675206</v>
      </c>
      <c r="R8" s="17">
        <v>-0.12177105902559937</v>
      </c>
      <c r="S8" s="17">
        <v>-6.2563217926114856E-2</v>
      </c>
      <c r="T8" s="17">
        <v>-1.1066853200621618</v>
      </c>
      <c r="U8" s="17">
        <v>1.1935653565933624</v>
      </c>
      <c r="V8" s="17">
        <v>0.30656288287336242</v>
      </c>
      <c r="W8" s="27">
        <v>-0.26474131180787008</v>
      </c>
      <c r="X8" s="27">
        <v>-0.49238798012933849</v>
      </c>
      <c r="Y8" s="27">
        <v>1.8156922829448696E-2</v>
      </c>
      <c r="Z8" s="27">
        <v>0.10297362205156091</v>
      </c>
      <c r="AA8" s="27">
        <v>1.2734076313789533</v>
      </c>
    </row>
    <row r="9" spans="4:40" ht="25.5" customHeight="1">
      <c r="D9" s="16" t="s">
        <v>24</v>
      </c>
      <c r="E9" s="17">
        <v>0.63566484413155599</v>
      </c>
      <c r="F9" s="17">
        <v>-0.42807521887455735</v>
      </c>
      <c r="G9" s="17">
        <v>0.39858727541082217</v>
      </c>
      <c r="H9" s="17">
        <v>-2.7660299452807013</v>
      </c>
      <c r="I9" s="17">
        <v>0.8389791737115182</v>
      </c>
      <c r="J9" s="17">
        <v>0.9999888214364594</v>
      </c>
      <c r="K9" s="17">
        <v>-0.31828669635820539</v>
      </c>
      <c r="L9" s="17">
        <v>1.1327143882678303</v>
      </c>
      <c r="M9" s="17">
        <v>2.6559041555021645</v>
      </c>
      <c r="N9" s="17">
        <v>-0.22432129981200255</v>
      </c>
      <c r="O9" s="17">
        <v>1.5597824117689729</v>
      </c>
      <c r="P9" s="17">
        <v>1.1956262225392811</v>
      </c>
      <c r="Q9" s="17">
        <v>0.71805302587295561</v>
      </c>
      <c r="R9" s="17">
        <v>0.82990332445713744</v>
      </c>
      <c r="S9" s="17">
        <v>-0.72713620547053548</v>
      </c>
      <c r="T9" s="17">
        <v>0.13659661960494507</v>
      </c>
      <c r="U9" s="17">
        <v>-1.0168691702614141</v>
      </c>
      <c r="V9" s="17">
        <v>-1.7410659364742842</v>
      </c>
      <c r="W9" s="27">
        <v>1.2169321754162743</v>
      </c>
      <c r="X9" s="27">
        <v>0.36558343142589766</v>
      </c>
      <c r="Y9" s="27">
        <v>-3.7324000795419643</v>
      </c>
      <c r="Z9" s="27">
        <v>-3.0549146653611525</v>
      </c>
      <c r="AA9" s="27">
        <v>1.2761947742460089</v>
      </c>
    </row>
    <row r="10" spans="4:40" ht="25.5" customHeight="1">
      <c r="D10" s="16" t="s">
        <v>25</v>
      </c>
      <c r="E10" s="17">
        <v>2.9381364348202155E-2</v>
      </c>
      <c r="F10" s="17">
        <v>-0.30084115826241042</v>
      </c>
      <c r="G10" s="17">
        <v>-0.31768411489174753</v>
      </c>
      <c r="H10" s="17">
        <v>9.2805411830987339E-2</v>
      </c>
      <c r="I10" s="17">
        <v>0.89707461004862044</v>
      </c>
      <c r="J10" s="17">
        <v>0.25266670393482293</v>
      </c>
      <c r="K10" s="17">
        <v>1.651062422464955</v>
      </c>
      <c r="L10" s="17">
        <v>0.55686099823570867</v>
      </c>
      <c r="M10" s="17">
        <v>0.6429798391275332</v>
      </c>
      <c r="N10" s="17">
        <v>1.0397408544165154</v>
      </c>
      <c r="O10" s="17">
        <v>-3.2449522119065488</v>
      </c>
      <c r="P10" s="17">
        <v>0.18095920338552229</v>
      </c>
      <c r="Q10" s="17">
        <v>0.40886242243769466</v>
      </c>
      <c r="R10" s="17">
        <v>0.51497901945081193</v>
      </c>
      <c r="S10" s="17">
        <v>0.34090837236877558</v>
      </c>
      <c r="T10" s="17">
        <v>-2.6494729776778803</v>
      </c>
      <c r="U10" s="17">
        <v>0.10176041882783426</v>
      </c>
      <c r="V10" s="17">
        <v>1.9142967012458101</v>
      </c>
      <c r="W10" s="27">
        <v>1.7190506065410727</v>
      </c>
      <c r="X10" s="27">
        <v>2.208001777361801E-2</v>
      </c>
      <c r="Y10" s="27">
        <v>-15.795711035567027</v>
      </c>
      <c r="Z10" s="27">
        <v>2.6600267268592992</v>
      </c>
      <c r="AA10" s="27">
        <v>0.61906174150128113</v>
      </c>
    </row>
    <row r="11" spans="4:40" ht="25.5" customHeight="1">
      <c r="D11" s="16" t="s">
        <v>26</v>
      </c>
      <c r="E11" s="17">
        <v>0.63329124366817702</v>
      </c>
      <c r="F11" s="17">
        <v>-1.0026148907100407</v>
      </c>
      <c r="G11" s="17">
        <v>0.40404446863282484</v>
      </c>
      <c r="H11" s="17">
        <v>-0.71965843576726751</v>
      </c>
      <c r="I11" s="17">
        <v>1.2364527156152993</v>
      </c>
      <c r="J11" s="17">
        <v>0.60036970873320605</v>
      </c>
      <c r="K11" s="17">
        <v>0.15489289362389247</v>
      </c>
      <c r="L11" s="17">
        <v>1.1098918866550012</v>
      </c>
      <c r="M11" s="17">
        <v>1.1619769573117722</v>
      </c>
      <c r="N11" s="17">
        <v>0.39486248177305061</v>
      </c>
      <c r="O11" s="17">
        <v>2.3398068694255869</v>
      </c>
      <c r="P11" s="17">
        <v>1.0719016644698209</v>
      </c>
      <c r="Q11" s="17">
        <v>-0.30750557779783971</v>
      </c>
      <c r="R11" s="17">
        <v>0.65358721701731515</v>
      </c>
      <c r="S11" s="17">
        <v>0.26148937313068554</v>
      </c>
      <c r="T11" s="17">
        <v>0.28905445140434693</v>
      </c>
      <c r="U11" s="17">
        <v>-0.84852317367754004</v>
      </c>
      <c r="V11" s="17">
        <v>5.2329529844108436E-2</v>
      </c>
      <c r="W11" s="27">
        <v>-1.9353246096558974</v>
      </c>
      <c r="X11" s="27">
        <v>-0.81151178169905913</v>
      </c>
      <c r="Y11" s="27">
        <v>10.453049629047184</v>
      </c>
      <c r="Z11" s="27">
        <v>3.262859404285301</v>
      </c>
      <c r="AA11" s="27">
        <v>0.28600107798260055</v>
      </c>
    </row>
    <row r="12" spans="4:40" ht="25.5" customHeight="1">
      <c r="D12" s="16" t="s">
        <v>27</v>
      </c>
      <c r="E12" s="17">
        <v>-0.18075178057970209</v>
      </c>
      <c r="F12" s="17">
        <v>-0.12701554303187201</v>
      </c>
      <c r="G12" s="17">
        <v>-1.9363660938451543</v>
      </c>
      <c r="H12" s="17">
        <v>0.71975387179137318</v>
      </c>
      <c r="I12" s="17">
        <v>0.43806736666549551</v>
      </c>
      <c r="J12" s="17">
        <v>1.3858622262332698</v>
      </c>
      <c r="K12" s="17">
        <v>-7.9840361464844634E-2</v>
      </c>
      <c r="L12" s="17">
        <v>9.4862320494981667E-2</v>
      </c>
      <c r="M12" s="17">
        <v>0.32518507750871617</v>
      </c>
      <c r="N12" s="17">
        <v>1.2617680209505266</v>
      </c>
      <c r="O12" s="17">
        <v>1.0025265841820508</v>
      </c>
      <c r="P12" s="17">
        <v>0.15072559637943073</v>
      </c>
      <c r="Q12" s="17">
        <v>1.4102409177316533</v>
      </c>
      <c r="R12" s="17">
        <v>0.17945413129851762</v>
      </c>
      <c r="S12" s="17">
        <v>-1.0274865368735342</v>
      </c>
      <c r="T12" s="17">
        <v>-1.2910955913771116</v>
      </c>
      <c r="U12" s="17">
        <v>8.7727744672028152E-3</v>
      </c>
      <c r="V12" s="17">
        <v>1.2554928221719885</v>
      </c>
      <c r="W12" s="27">
        <v>-0.75290545764340466</v>
      </c>
      <c r="X12" s="27">
        <v>-0.3829157839171593</v>
      </c>
      <c r="Y12" s="27">
        <v>8.4045873034221721</v>
      </c>
      <c r="Z12" s="27">
        <v>-1.0888624848987893</v>
      </c>
      <c r="AA12" s="27">
        <v>-1.8122366923971178</v>
      </c>
    </row>
    <row r="13" spans="4:40" ht="25.5" customHeight="1">
      <c r="D13" s="16" t="s">
        <v>28</v>
      </c>
      <c r="E13" s="17">
        <v>0.26180251486207506</v>
      </c>
      <c r="F13" s="17">
        <v>-0.44046497752948666</v>
      </c>
      <c r="G13" s="17">
        <v>1.2226137463381415</v>
      </c>
      <c r="H13" s="17">
        <v>1.0569944140286669</v>
      </c>
      <c r="I13" s="17">
        <v>0.20254252979734488</v>
      </c>
      <c r="J13" s="17">
        <v>1.1454281940265432</v>
      </c>
      <c r="K13" s="17">
        <v>0.16334436369584981</v>
      </c>
      <c r="L13" s="17">
        <v>0.67008080981199036</v>
      </c>
      <c r="M13" s="17">
        <v>0.37383307048799441</v>
      </c>
      <c r="N13" s="17">
        <v>0.90062561513963857</v>
      </c>
      <c r="O13" s="17">
        <v>-8.2991283314037823E-2</v>
      </c>
      <c r="P13" s="17">
        <v>0.5065731473678392</v>
      </c>
      <c r="Q13" s="17">
        <v>0.77513370231074852</v>
      </c>
      <c r="R13" s="17">
        <v>2.6863807951437835</v>
      </c>
      <c r="S13" s="17">
        <v>-0.6388489127411856</v>
      </c>
      <c r="T13" s="17">
        <v>-1.0553432864945589</v>
      </c>
      <c r="U13" s="17">
        <v>-0.83767643931756952</v>
      </c>
      <c r="V13" s="17">
        <v>-0.31899781313038389</v>
      </c>
      <c r="W13" s="27">
        <v>-1.0101766630832731</v>
      </c>
      <c r="X13" s="27">
        <v>0.75862310194927396</v>
      </c>
      <c r="Y13" s="27">
        <v>4.7326950624051234</v>
      </c>
      <c r="Z13" s="27">
        <v>3.8422082555233272</v>
      </c>
      <c r="AA13" s="27">
        <v>-0.24462382940789729</v>
      </c>
    </row>
    <row r="14" spans="4:40" ht="25.5" customHeight="1">
      <c r="D14" s="16" t="s">
        <v>29</v>
      </c>
      <c r="E14" s="17">
        <v>-0.81717476923356402</v>
      </c>
      <c r="F14" s="17">
        <v>0.31461294496986092</v>
      </c>
      <c r="G14" s="17">
        <v>0.78330046449732738</v>
      </c>
      <c r="H14" s="17">
        <v>0.92270119218946789</v>
      </c>
      <c r="I14" s="17">
        <v>-0.76178897217397123</v>
      </c>
      <c r="J14" s="17">
        <v>-0.63868128240497368</v>
      </c>
      <c r="K14" s="17">
        <v>2.1296737825574397</v>
      </c>
      <c r="L14" s="17">
        <v>0.96022842072969183</v>
      </c>
      <c r="M14" s="17">
        <v>0.71908787669654473</v>
      </c>
      <c r="N14" s="17">
        <v>0.41647960656454597</v>
      </c>
      <c r="O14" s="17">
        <v>2.111762603488998</v>
      </c>
      <c r="P14" s="17">
        <v>-0.20361907654643518</v>
      </c>
      <c r="Q14" s="17">
        <v>0.18460540937175196</v>
      </c>
      <c r="R14" s="17">
        <v>0.45701792935055607</v>
      </c>
      <c r="S14" s="17">
        <v>1.5348902042604307</v>
      </c>
      <c r="T14" s="17">
        <v>-0.6782921541185094</v>
      </c>
      <c r="U14" s="17">
        <v>-0.46847366427713588</v>
      </c>
      <c r="V14" s="17">
        <v>-0.66837226085282309</v>
      </c>
      <c r="W14" s="27">
        <v>2.6253087850403922</v>
      </c>
      <c r="X14" s="27">
        <v>1.2383062087728547E-3</v>
      </c>
      <c r="Y14" s="27">
        <v>2.7697077720442609</v>
      </c>
      <c r="Z14" s="27">
        <v>-4.7236541776493617</v>
      </c>
      <c r="AA14" s="27">
        <v>0.17740234454224346</v>
      </c>
    </row>
    <row r="15" spans="4:40" ht="25.5" customHeight="1">
      <c r="D15" s="16" t="s">
        <v>30</v>
      </c>
      <c r="E15" s="17">
        <v>0.13165502010810126</v>
      </c>
      <c r="F15" s="17">
        <v>0.2359947759356773</v>
      </c>
      <c r="G15" s="17">
        <v>-1.0812991454087095</v>
      </c>
      <c r="H15" s="17">
        <v>0.40020008952701414</v>
      </c>
      <c r="I15" s="17">
        <v>0.3320947375890837</v>
      </c>
      <c r="J15" s="17">
        <v>-0.4541236865927778</v>
      </c>
      <c r="K15" s="17">
        <v>1.6581167184019918</v>
      </c>
      <c r="L15" s="17">
        <v>1.0560329831454718</v>
      </c>
      <c r="M15" s="17">
        <v>1.0261356755125517</v>
      </c>
      <c r="N15" s="17">
        <v>0.76523812083220122</v>
      </c>
      <c r="O15" s="17">
        <v>0.73329617480419884</v>
      </c>
      <c r="P15" s="17">
        <v>0.46114708955085071</v>
      </c>
      <c r="Q15" s="17">
        <v>2.915335657023288E-2</v>
      </c>
      <c r="R15" s="17">
        <v>0.30024597886817439</v>
      </c>
      <c r="S15" s="17">
        <v>0.1311795730354115</v>
      </c>
      <c r="T15" s="17">
        <v>-0.15351390898226125</v>
      </c>
      <c r="U15" s="17">
        <v>-0.7933747223565879</v>
      </c>
      <c r="V15" s="17">
        <v>0.93162096782475334</v>
      </c>
      <c r="W15" s="27">
        <v>-1.0928602291181311</v>
      </c>
      <c r="X15" s="27">
        <v>2.0888697018481395</v>
      </c>
      <c r="Y15" s="27">
        <v>1.048790853726711</v>
      </c>
      <c r="Z15" s="27">
        <v>-1.3062812249412969</v>
      </c>
      <c r="AA15" s="27">
        <v>1.1530471538039322</v>
      </c>
    </row>
    <row r="16" spans="4:40" ht="25.5" customHeight="1">
      <c r="D16" s="16" t="s">
        <v>31</v>
      </c>
      <c r="E16" s="17">
        <v>-1.3539540079349877</v>
      </c>
      <c r="F16" s="17">
        <v>0.41898303467440279</v>
      </c>
      <c r="G16" s="17">
        <v>0.75565786601425877</v>
      </c>
      <c r="H16" s="17">
        <v>0.94632253744424411</v>
      </c>
      <c r="I16" s="17">
        <v>0.9514169884437873</v>
      </c>
      <c r="J16" s="17">
        <v>0.56365628208010499</v>
      </c>
      <c r="K16" s="17">
        <v>0.60609679786076676</v>
      </c>
      <c r="L16" s="17">
        <v>0.10892724190609826</v>
      </c>
      <c r="M16" s="17">
        <v>-0.54349968638269797</v>
      </c>
      <c r="N16" s="17">
        <v>1.9933452341297286</v>
      </c>
      <c r="O16" s="17">
        <v>0.2017793754288455</v>
      </c>
      <c r="P16" s="17">
        <v>2.2136735482192194E-2</v>
      </c>
      <c r="Q16" s="17">
        <v>0.25313006726725984</v>
      </c>
      <c r="R16" s="17">
        <v>-0.64954540006061379</v>
      </c>
      <c r="S16" s="17">
        <v>0.70482132149856103</v>
      </c>
      <c r="T16" s="17">
        <v>0.61095622197004928</v>
      </c>
      <c r="U16" s="17">
        <v>0.17470267559884789</v>
      </c>
      <c r="V16" s="17">
        <v>-0.4249409993593245</v>
      </c>
      <c r="W16" s="27">
        <v>-0.31979313903419682</v>
      </c>
      <c r="X16" s="27">
        <v>0.28537590269166468</v>
      </c>
      <c r="Y16" s="27">
        <v>0.90393518337679168</v>
      </c>
      <c r="Z16" s="27">
        <v>0.21235746589163274</v>
      </c>
      <c r="AA16" s="27">
        <v>0.38408422232452111</v>
      </c>
    </row>
    <row r="17" spans="4:27" ht="25.5" customHeight="1">
      <c r="D17" s="16" t="s">
        <v>32</v>
      </c>
      <c r="E17" s="17">
        <v>1.6741934724207264</v>
      </c>
      <c r="F17" s="17">
        <v>-0.96176417179325568</v>
      </c>
      <c r="G17" s="17">
        <v>-2.2036661244943745</v>
      </c>
      <c r="H17" s="17">
        <v>2.075045080347615</v>
      </c>
      <c r="I17" s="17">
        <v>0.33031960994680531</v>
      </c>
      <c r="J17" s="17">
        <v>0.43020611490069971</v>
      </c>
      <c r="K17" s="17">
        <v>0.77733750679953584</v>
      </c>
      <c r="L17" s="17">
        <v>2.2506395842837756</v>
      </c>
      <c r="M17" s="17">
        <v>-1.1464157884066517</v>
      </c>
      <c r="N17" s="17">
        <v>0.96592219216173891</v>
      </c>
      <c r="O17" s="17">
        <v>0.22305955924779575</v>
      </c>
      <c r="P17" s="17">
        <v>1.3008792729559682</v>
      </c>
      <c r="Q17" s="17">
        <v>-0.37307781466495715</v>
      </c>
      <c r="R17" s="17">
        <v>-5.9360756281567895E-2</v>
      </c>
      <c r="S17" s="17">
        <v>4.0239072208470006E-2</v>
      </c>
      <c r="T17" s="17">
        <v>-0.99763771520178235</v>
      </c>
      <c r="U17" s="17">
        <v>-0.18561949884321471</v>
      </c>
      <c r="V17" s="17">
        <v>0.47988950344710624</v>
      </c>
      <c r="W17" s="27">
        <v>2.9696395115040408</v>
      </c>
      <c r="X17" s="27">
        <v>0.67822061754703178</v>
      </c>
      <c r="Y17" s="27">
        <v>-0.21663807515062139</v>
      </c>
      <c r="Z17" s="27">
        <v>0.76220006316165545</v>
      </c>
      <c r="AA17" s="27" t="s">
        <v>64</v>
      </c>
    </row>
    <row r="18" spans="4:27" ht="25.5" customHeight="1">
      <c r="D18" s="18" t="s">
        <v>33</v>
      </c>
      <c r="E18" s="19">
        <v>0.23533971925919772</v>
      </c>
      <c r="F18" s="19">
        <v>0.75837699841831974</v>
      </c>
      <c r="G18" s="19">
        <v>-2.030655057443298</v>
      </c>
      <c r="H18" s="19">
        <v>-0.83966359776178612</v>
      </c>
      <c r="I18" s="19">
        <v>2.6702943148050773</v>
      </c>
      <c r="J18" s="19">
        <v>1.9425780416615579</v>
      </c>
      <c r="K18" s="19">
        <v>0.39023420058719172</v>
      </c>
      <c r="L18" s="19">
        <v>0.79914832655925139</v>
      </c>
      <c r="M18" s="19">
        <v>7.8758931701283785E-3</v>
      </c>
      <c r="N18" s="19">
        <v>-0.37364215294579672</v>
      </c>
      <c r="O18" s="19">
        <v>0.76851180226555904</v>
      </c>
      <c r="P18" s="19">
        <v>0.82546420540166032</v>
      </c>
      <c r="Q18" s="19">
        <v>0.45163756623727291</v>
      </c>
      <c r="R18" s="19">
        <v>0.82850855894656128</v>
      </c>
      <c r="S18" s="19">
        <v>-0.92514620786625645</v>
      </c>
      <c r="T18" s="19">
        <v>-0.38386079471116608</v>
      </c>
      <c r="U18" s="19">
        <v>-0.26688703224505561</v>
      </c>
      <c r="V18" s="19">
        <v>5.4374243442323333E-2</v>
      </c>
      <c r="W18" s="28">
        <v>-2.1177039684476706</v>
      </c>
      <c r="X18" s="28">
        <v>0.22338004034907488</v>
      </c>
      <c r="Y18" s="28">
        <v>-4.9616425636076267</v>
      </c>
      <c r="Z18" s="28">
        <v>-2.8702640760188691</v>
      </c>
      <c r="AA18" s="28" t="s">
        <v>64</v>
      </c>
    </row>
    <row r="19" spans="4:27" ht="25.5" customHeight="1"/>
    <row r="20" spans="4:27" ht="25.5" customHeight="1">
      <c r="D20" s="88" t="s">
        <v>34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4:27" ht="25.5" customHeight="1">
      <c r="D21" s="89" t="s">
        <v>59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</row>
    <row r="22" spans="4:27" ht="25.5" customHeight="1">
      <c r="D22" s="87" t="s">
        <v>60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</row>
    <row r="23" spans="4:27" ht="25.5" customHeight="1">
      <c r="D23" s="14"/>
      <c r="E23" s="15">
        <v>2000</v>
      </c>
      <c r="F23" s="15">
        <v>2001</v>
      </c>
      <c r="G23" s="15">
        <v>2002</v>
      </c>
      <c r="H23" s="15">
        <v>2003</v>
      </c>
      <c r="I23" s="15">
        <v>2004</v>
      </c>
      <c r="J23" s="15">
        <v>2005</v>
      </c>
      <c r="K23" s="15">
        <v>2006</v>
      </c>
      <c r="L23" s="15">
        <v>2007</v>
      </c>
      <c r="M23" s="15">
        <v>2008</v>
      </c>
      <c r="N23" s="15">
        <v>2009</v>
      </c>
      <c r="O23" s="15">
        <v>2010</v>
      </c>
      <c r="P23" s="15">
        <v>2011</v>
      </c>
      <c r="Q23" s="15">
        <v>2012</v>
      </c>
      <c r="R23" s="15">
        <v>2013</v>
      </c>
      <c r="S23" s="15">
        <v>2014</v>
      </c>
      <c r="T23" s="15">
        <v>2015</v>
      </c>
      <c r="U23" s="15">
        <v>2016</v>
      </c>
      <c r="V23" s="15">
        <v>2017</v>
      </c>
      <c r="W23" s="15">
        <v>2018</v>
      </c>
      <c r="X23" s="15">
        <v>2019</v>
      </c>
      <c r="Y23" s="15">
        <v>2020</v>
      </c>
      <c r="Z23" s="15">
        <v>2021</v>
      </c>
      <c r="AA23" s="15">
        <v>2022</v>
      </c>
    </row>
    <row r="24" spans="4:27" ht="25.5" customHeight="1">
      <c r="D24" s="16" t="s">
        <v>22</v>
      </c>
      <c r="E24" s="17" t="s">
        <v>64</v>
      </c>
      <c r="F24" s="17">
        <v>0.83283218680785254</v>
      </c>
      <c r="G24" s="17">
        <v>5.5160717040097174</v>
      </c>
      <c r="H24" s="17">
        <v>-4.406370223428258</v>
      </c>
      <c r="I24" s="17">
        <v>0.99999573215139304</v>
      </c>
      <c r="J24" s="17">
        <v>-1.399697017112489</v>
      </c>
      <c r="K24" s="17">
        <v>-1.7420372885269986</v>
      </c>
      <c r="L24" s="17">
        <v>2.7461605518523058</v>
      </c>
      <c r="M24" s="17">
        <v>1.7981879305711379</v>
      </c>
      <c r="N24" s="17">
        <v>-0.96852038638947091</v>
      </c>
      <c r="O24" s="17">
        <v>0.38945125023890359</v>
      </c>
      <c r="P24" s="17">
        <v>0.25566753435755096</v>
      </c>
      <c r="Q24" s="17">
        <v>3.4015888177751918E-3</v>
      </c>
      <c r="R24" s="17">
        <v>0.80487364409820294</v>
      </c>
      <c r="S24" s="17">
        <v>1.3622160278576656</v>
      </c>
      <c r="T24" s="17">
        <v>-0.35839842632011676</v>
      </c>
      <c r="U24" s="17">
        <v>-2.019319185657853</v>
      </c>
      <c r="V24" s="17">
        <v>-1.1633980138135658</v>
      </c>
      <c r="W24" s="27">
        <v>9.1626634056818368E-2</v>
      </c>
      <c r="X24" s="27">
        <v>0.22844521630080994</v>
      </c>
      <c r="Y24" s="27">
        <v>-0.54763708279640388</v>
      </c>
      <c r="Z24" s="27">
        <v>0.45051602961381221</v>
      </c>
      <c r="AA24" s="27">
        <v>-9.9592492178324221E-2</v>
      </c>
    </row>
    <row r="25" spans="4:27" ht="25.5" customHeight="1">
      <c r="D25" s="16" t="s">
        <v>23</v>
      </c>
      <c r="E25" s="17">
        <v>-0.79278238491109487</v>
      </c>
      <c r="F25" s="17">
        <v>0.39733253212670405</v>
      </c>
      <c r="G25" s="17">
        <v>2.2976876941121382</v>
      </c>
      <c r="H25" s="17">
        <v>-0.30194288758012</v>
      </c>
      <c r="I25" s="17">
        <v>0.56684407754346022</v>
      </c>
      <c r="J25" s="17">
        <v>-2.9360536139446336</v>
      </c>
      <c r="K25" s="17">
        <v>-0.92063649274303216</v>
      </c>
      <c r="L25" s="17">
        <v>1.4474366184757281</v>
      </c>
      <c r="M25" s="17">
        <v>1.7460639999332894</v>
      </c>
      <c r="N25" s="17">
        <v>1.8715112749670526</v>
      </c>
      <c r="O25" s="17">
        <v>-0.2781930690838097</v>
      </c>
      <c r="P25" s="17">
        <v>-0.77147299140034598</v>
      </c>
      <c r="Q25" s="17">
        <v>2.4117708436756535</v>
      </c>
      <c r="R25" s="17">
        <v>-3.6000642938954996</v>
      </c>
      <c r="S25" s="17">
        <v>0.76254703841187599</v>
      </c>
      <c r="T25" s="17">
        <v>-6.8702598188494335</v>
      </c>
      <c r="U25" s="17">
        <v>-0.2630391003329402</v>
      </c>
      <c r="V25" s="17">
        <v>0.33945985117622701</v>
      </c>
      <c r="W25" s="27">
        <v>-0.73752538728047989</v>
      </c>
      <c r="X25" s="27">
        <v>9.9401607095161992E-2</v>
      </c>
      <c r="Y25" s="27">
        <v>-0.30338240723415399</v>
      </c>
      <c r="Z25" s="27">
        <v>-0.54386234569009373</v>
      </c>
      <c r="AA25" s="27">
        <v>6.2471442835818403</v>
      </c>
    </row>
    <row r="26" spans="4:27" ht="25.5" customHeight="1">
      <c r="D26" s="16" t="s">
        <v>24</v>
      </c>
      <c r="E26" s="17">
        <v>-0.27556882768960955</v>
      </c>
      <c r="F26" s="17">
        <v>-1.6184196626595315</v>
      </c>
      <c r="G26" s="17">
        <v>-0.45814525602827505</v>
      </c>
      <c r="H26" s="17">
        <v>0.22358658662311459</v>
      </c>
      <c r="I26" s="17">
        <v>4.2478548345181721</v>
      </c>
      <c r="J26" s="17">
        <v>-1.9465664228583313</v>
      </c>
      <c r="K26" s="17">
        <v>-5.3283583332874311</v>
      </c>
      <c r="L26" s="17">
        <v>-3.2621716413813839</v>
      </c>
      <c r="M26" s="17">
        <v>0.18093077643213107</v>
      </c>
      <c r="N26" s="17">
        <v>0.82526491220420439</v>
      </c>
      <c r="O26" s="17">
        <v>2.1741735329996237</v>
      </c>
      <c r="P26" s="17">
        <v>0.26644141515483888</v>
      </c>
      <c r="Q26" s="17">
        <v>0.61030160838431158</v>
      </c>
      <c r="R26" s="17">
        <v>4.4413099287037516</v>
      </c>
      <c r="S26" s="17">
        <v>-0.9105973196498085</v>
      </c>
      <c r="T26" s="17">
        <v>4.2291426498205942</v>
      </c>
      <c r="U26" s="17">
        <v>-1.3752516811282978</v>
      </c>
      <c r="V26" s="17">
        <v>1.1896039574819772</v>
      </c>
      <c r="W26" s="27">
        <v>1.689586120176112</v>
      </c>
      <c r="X26" s="27">
        <v>-0.95875763409056791</v>
      </c>
      <c r="Y26" s="27">
        <v>-11.00089852273225</v>
      </c>
      <c r="Z26" s="27">
        <v>-6.8580462844854528</v>
      </c>
      <c r="AA26" s="27">
        <v>4.751672627553627</v>
      </c>
    </row>
    <row r="27" spans="4:27" ht="25.5" customHeight="1">
      <c r="D27" s="16" t="s">
        <v>25</v>
      </c>
      <c r="E27" s="17">
        <v>0.23997754261715354</v>
      </c>
      <c r="F27" s="17">
        <v>2.2254610459299995</v>
      </c>
      <c r="G27" s="17">
        <v>-0.48403429571792778</v>
      </c>
      <c r="H27" s="17">
        <v>0.45952910239814848</v>
      </c>
      <c r="I27" s="17">
        <v>-0.26607822076785137</v>
      </c>
      <c r="J27" s="17">
        <v>0.28299725501281792</v>
      </c>
      <c r="K27" s="17">
        <v>0.61698144104314068</v>
      </c>
      <c r="L27" s="17">
        <v>1.0634315648569093</v>
      </c>
      <c r="M27" s="17">
        <v>2.1118095679884652</v>
      </c>
      <c r="N27" s="17">
        <v>0.34333669858597204</v>
      </c>
      <c r="O27" s="17">
        <v>-0.63215151361190047</v>
      </c>
      <c r="P27" s="17">
        <v>-2.4146507062371425</v>
      </c>
      <c r="Q27" s="17">
        <v>1.0427176996907317</v>
      </c>
      <c r="R27" s="17">
        <v>2.9491659714270035</v>
      </c>
      <c r="S27" s="17">
        <v>-1.11492939359219</v>
      </c>
      <c r="T27" s="17">
        <v>-0.79694888894950022</v>
      </c>
      <c r="U27" s="17">
        <v>0.25891271478617472</v>
      </c>
      <c r="V27" s="17">
        <v>-0.81911989694309906</v>
      </c>
      <c r="W27" s="27">
        <v>3.5022413397714836</v>
      </c>
      <c r="X27" s="27">
        <v>0.81134354013236987</v>
      </c>
      <c r="Y27" s="27">
        <v>-15.196860065496997</v>
      </c>
      <c r="Z27" s="27">
        <v>2.5560452344634221</v>
      </c>
      <c r="AA27" s="27">
        <v>0.61421493328965848</v>
      </c>
    </row>
    <row r="28" spans="4:27" ht="25.5" customHeight="1">
      <c r="D28" s="16" t="s">
        <v>26</v>
      </c>
      <c r="E28" s="17">
        <v>-2.4387539339103204</v>
      </c>
      <c r="F28" s="17">
        <v>0.93233740117972808</v>
      </c>
      <c r="G28" s="17">
        <v>-1.438292749103387</v>
      </c>
      <c r="H28" s="17">
        <v>1.7668182836451773</v>
      </c>
      <c r="I28" s="17">
        <v>-0.73057195520215279</v>
      </c>
      <c r="J28" s="17">
        <v>2.3622653196377685</v>
      </c>
      <c r="K28" s="17">
        <v>-1.0145857258979207</v>
      </c>
      <c r="L28" s="17">
        <v>-2.3284269952599801</v>
      </c>
      <c r="M28" s="17">
        <v>2.3521531773087023</v>
      </c>
      <c r="N28" s="17">
        <v>3.0054222685517606</v>
      </c>
      <c r="O28" s="17">
        <v>4.0469338114827558</v>
      </c>
      <c r="P28" s="17">
        <v>0.23232367923498032</v>
      </c>
      <c r="Q28" s="17">
        <v>-0.66849737705978463</v>
      </c>
      <c r="R28" s="17">
        <v>0.56395440548684395</v>
      </c>
      <c r="S28" s="17">
        <v>0.1620401295271634</v>
      </c>
      <c r="T28" s="17">
        <v>-0.59414579739841544</v>
      </c>
      <c r="U28" s="17">
        <v>-0.97825363994372694</v>
      </c>
      <c r="V28" s="17">
        <v>1.3009808587469474</v>
      </c>
      <c r="W28" s="27">
        <v>-6.21898867316657</v>
      </c>
      <c r="X28" s="27">
        <v>-1.3431689548699555</v>
      </c>
      <c r="Y28" s="27">
        <v>4.4146845067222884</v>
      </c>
      <c r="Z28" s="27">
        <v>5.0470941190624785</v>
      </c>
      <c r="AA28" s="27">
        <v>2.3045335250745369</v>
      </c>
    </row>
    <row r="29" spans="4:27" ht="25.5" customHeight="1">
      <c r="D29" s="16" t="s">
        <v>27</v>
      </c>
      <c r="E29" s="17">
        <v>-0.36547277716720838</v>
      </c>
      <c r="F29" s="17">
        <v>0.11071155008757216</v>
      </c>
      <c r="G29" s="17">
        <v>-3.0206965189325641</v>
      </c>
      <c r="H29" s="17">
        <v>-1.3281137149904199</v>
      </c>
      <c r="I29" s="17">
        <v>0.46930662850892535</v>
      </c>
      <c r="J29" s="17">
        <v>-0.73580610332932839</v>
      </c>
      <c r="K29" s="17">
        <v>-0.5907777398098224</v>
      </c>
      <c r="L29" s="17">
        <v>0.74254558680353355</v>
      </c>
      <c r="M29" s="17">
        <v>1.1418537481947988</v>
      </c>
      <c r="N29" s="17">
        <v>-3.1308612504873712</v>
      </c>
      <c r="O29" s="17">
        <v>-2.6486891434270854</v>
      </c>
      <c r="P29" s="17">
        <v>-0.18304096609845777</v>
      </c>
      <c r="Q29" s="17">
        <v>0.97488628567581337</v>
      </c>
      <c r="R29" s="17">
        <v>0.77671818440465668</v>
      </c>
      <c r="S29" s="17">
        <v>-3.2706876405508511</v>
      </c>
      <c r="T29" s="17">
        <v>-1.4384556109318769</v>
      </c>
      <c r="U29" s="17">
        <v>-0.91151255576039647</v>
      </c>
      <c r="V29" s="17">
        <v>0.32949308755760853</v>
      </c>
      <c r="W29" s="27">
        <v>-2.9627932135085744</v>
      </c>
      <c r="X29" s="27">
        <v>0.53865755583926145</v>
      </c>
      <c r="Y29" s="27">
        <v>5.9540091931404415</v>
      </c>
      <c r="Z29" s="27">
        <v>-0.15863981905431812</v>
      </c>
      <c r="AA29" s="27">
        <v>-0.39276380185471194</v>
      </c>
    </row>
    <row r="30" spans="4:27" ht="25.5" customHeight="1">
      <c r="D30" s="16" t="s">
        <v>28</v>
      </c>
      <c r="E30" s="17">
        <v>-2.0596766062755956</v>
      </c>
      <c r="F30" s="17">
        <v>-1.6878838684673991</v>
      </c>
      <c r="G30" s="17">
        <v>6.1242415203228706</v>
      </c>
      <c r="H30" s="17">
        <v>4.2244714897864633</v>
      </c>
      <c r="I30" s="17">
        <v>-0.16292890398540427</v>
      </c>
      <c r="J30" s="17">
        <v>-1.8416713060700252</v>
      </c>
      <c r="K30" s="17">
        <v>0.74320351912644522</v>
      </c>
      <c r="L30" s="17">
        <v>0.11590780202452855</v>
      </c>
      <c r="M30" s="17">
        <v>1.317975959962725</v>
      </c>
      <c r="N30" s="17">
        <v>-1.6087768595187457</v>
      </c>
      <c r="O30" s="17">
        <v>-0.4626599245857177</v>
      </c>
      <c r="P30" s="17">
        <v>1.0535605961261352</v>
      </c>
      <c r="Q30" s="17">
        <v>1.8702461825023553</v>
      </c>
      <c r="R30" s="17">
        <v>0.50947054219356858</v>
      </c>
      <c r="S30" s="17">
        <v>2.2812672491902442</v>
      </c>
      <c r="T30" s="17">
        <v>-0.87900518558735596</v>
      </c>
      <c r="U30" s="17">
        <v>-0.41892909404126488</v>
      </c>
      <c r="V30" s="17">
        <v>-1.9253234497935146</v>
      </c>
      <c r="W30" s="27">
        <v>0.56581007737919187</v>
      </c>
      <c r="X30" s="27">
        <v>-0.23728781796756859</v>
      </c>
      <c r="Y30" s="27">
        <v>5.4571700140432444</v>
      </c>
      <c r="Z30" s="27">
        <v>0.27483745476652999</v>
      </c>
      <c r="AA30" s="27">
        <v>12.590748991171342</v>
      </c>
    </row>
    <row r="31" spans="4:27" ht="25.5" customHeight="1">
      <c r="D31" s="16" t="s">
        <v>29</v>
      </c>
      <c r="E31" s="17">
        <v>-5.0798027261578564</v>
      </c>
      <c r="F31" s="17">
        <v>0.46386046663706715</v>
      </c>
      <c r="G31" s="17">
        <v>4.1472762434922261</v>
      </c>
      <c r="H31" s="17">
        <v>-1.1007422870134231</v>
      </c>
      <c r="I31" s="17">
        <v>-2.3754811042589474</v>
      </c>
      <c r="J31" s="17">
        <v>-0.65013585511157768</v>
      </c>
      <c r="K31" s="17">
        <v>2.3835860833201661</v>
      </c>
      <c r="L31" s="17">
        <v>0.43528676965522983</v>
      </c>
      <c r="M31" s="17">
        <v>-0.53544512186407545</v>
      </c>
      <c r="N31" s="17">
        <v>-1.3276221918152697</v>
      </c>
      <c r="O31" s="17">
        <v>0.86802477111491694</v>
      </c>
      <c r="P31" s="17">
        <v>-0.3038805688681645</v>
      </c>
      <c r="Q31" s="17">
        <v>1.1028748116693077</v>
      </c>
      <c r="R31" s="17">
        <v>-0.67280935942315434</v>
      </c>
      <c r="S31" s="17">
        <v>2.2062337178347047</v>
      </c>
      <c r="T31" s="17">
        <v>-0.37256356165338289</v>
      </c>
      <c r="U31" s="17">
        <v>-0.46796418384585925</v>
      </c>
      <c r="V31" s="17">
        <v>-2.1017224087014896</v>
      </c>
      <c r="W31" s="27">
        <v>5.7762882294521534</v>
      </c>
      <c r="X31" s="27">
        <v>-1.9112199483122039</v>
      </c>
      <c r="Y31" s="27">
        <v>2.1444249531199722</v>
      </c>
      <c r="Z31" s="27">
        <v>-3.9210122191863039</v>
      </c>
      <c r="AA31" s="27">
        <v>3.9614236615129528</v>
      </c>
    </row>
    <row r="32" spans="4:27" ht="25.5" customHeight="1">
      <c r="D32" s="16" t="s">
        <v>30</v>
      </c>
      <c r="E32" s="17">
        <v>2.2254536292859672</v>
      </c>
      <c r="F32" s="17">
        <v>2.6417298566805414E-2</v>
      </c>
      <c r="G32" s="17">
        <v>0.30557851774470901</v>
      </c>
      <c r="H32" s="17">
        <v>-0.99831100260245886</v>
      </c>
      <c r="I32" s="17">
        <v>0.46264444962089701</v>
      </c>
      <c r="J32" s="17">
        <v>-0.45681676082707234</v>
      </c>
      <c r="K32" s="17">
        <v>0.48437030618857513</v>
      </c>
      <c r="L32" s="17">
        <v>1.1008278895503043</v>
      </c>
      <c r="M32" s="17">
        <v>0.33694703642410673</v>
      </c>
      <c r="N32" s="17">
        <v>1.7015320292590674</v>
      </c>
      <c r="O32" s="17">
        <v>1.5273004737878626</v>
      </c>
      <c r="P32" s="17">
        <v>-1.1803070448768271</v>
      </c>
      <c r="Q32" s="17">
        <v>1.4941956914150456</v>
      </c>
      <c r="R32" s="17">
        <v>0.23551976704423438</v>
      </c>
      <c r="S32" s="17">
        <v>0.65873198202999195</v>
      </c>
      <c r="T32" s="17">
        <v>-0.73332976601884203</v>
      </c>
      <c r="U32" s="17">
        <v>-0.55012213326417481</v>
      </c>
      <c r="V32" s="17">
        <v>-0.8894080005259708</v>
      </c>
      <c r="W32" s="27">
        <v>-2.4991577888128003</v>
      </c>
      <c r="X32" s="27">
        <v>0.52121693628317534</v>
      </c>
      <c r="Y32" s="27">
        <v>3.2261289343306743</v>
      </c>
      <c r="Z32" s="27">
        <v>-2.6077858238441443</v>
      </c>
      <c r="AA32" s="27">
        <v>1.3264154262490502</v>
      </c>
    </row>
    <row r="33" spans="4:27" ht="25.5" customHeight="1">
      <c r="D33" s="16" t="s">
        <v>31</v>
      </c>
      <c r="E33" s="17">
        <v>0.23298061750840482</v>
      </c>
      <c r="F33" s="17">
        <v>-1.3164489203649432</v>
      </c>
      <c r="G33" s="17">
        <v>-3.2196926203456044</v>
      </c>
      <c r="H33" s="17">
        <v>0.87109199195360976</v>
      </c>
      <c r="I33" s="17">
        <v>0.17252812516930227</v>
      </c>
      <c r="J33" s="17">
        <v>-1.2511183829547412</v>
      </c>
      <c r="K33" s="17">
        <v>-0.1510620999811807</v>
      </c>
      <c r="L33" s="17">
        <v>0.44639644083313001</v>
      </c>
      <c r="M33" s="17">
        <v>-1.4208775886653591</v>
      </c>
      <c r="N33" s="17">
        <v>2.761681711028019</v>
      </c>
      <c r="O33" s="17">
        <v>-0.21782153990995701</v>
      </c>
      <c r="P33" s="17">
        <v>0.32683110168922891</v>
      </c>
      <c r="Q33" s="17">
        <v>-0.59964680213814292</v>
      </c>
      <c r="R33" s="17">
        <v>1.7254428594140725</v>
      </c>
      <c r="S33" s="17">
        <v>1.6693523061116267</v>
      </c>
      <c r="T33" s="17">
        <v>-2.2625848504427393</v>
      </c>
      <c r="U33" s="17">
        <v>-1.7079458146187942</v>
      </c>
      <c r="V33" s="17">
        <v>1.4310854330651601</v>
      </c>
      <c r="W33" s="27">
        <v>-1.3850910940828687</v>
      </c>
      <c r="X33" s="27">
        <v>1.4145770743824393</v>
      </c>
      <c r="Y33" s="27">
        <v>1.2699436070840564</v>
      </c>
      <c r="Z33" s="27">
        <v>0.18575043449782225</v>
      </c>
      <c r="AA33" s="27">
        <v>0.44466809355079295</v>
      </c>
    </row>
    <row r="34" spans="4:27" ht="25.5" customHeight="1">
      <c r="D34" s="16" t="s">
        <v>32</v>
      </c>
      <c r="E34" s="17">
        <v>-0.76145805036892389</v>
      </c>
      <c r="F34" s="17">
        <v>1.0224045691919592</v>
      </c>
      <c r="G34" s="17">
        <v>-3.0038035416957931</v>
      </c>
      <c r="H34" s="17">
        <v>3.0538525901496749</v>
      </c>
      <c r="I34" s="17">
        <v>-0.67927206811124741</v>
      </c>
      <c r="J34" s="17">
        <v>2.1592783542812022E-2</v>
      </c>
      <c r="K34" s="17">
        <v>1.0934584336455</v>
      </c>
      <c r="L34" s="17">
        <v>2.1588758441667855</v>
      </c>
      <c r="M34" s="17">
        <v>-1.4805242939211372</v>
      </c>
      <c r="N34" s="17">
        <v>1.0480466642718289</v>
      </c>
      <c r="O34" s="17">
        <v>-5.7627895684986274E-2</v>
      </c>
      <c r="P34" s="17">
        <v>2.3358319540328409</v>
      </c>
      <c r="Q34" s="17">
        <v>-2.4176323466566507</v>
      </c>
      <c r="R34" s="17">
        <v>0.38235342720431831</v>
      </c>
      <c r="S34" s="17">
        <v>-1.03617399857443</v>
      </c>
      <c r="T34" s="17">
        <v>-0.84551937950223532</v>
      </c>
      <c r="U34" s="17">
        <v>0.38074398674727838</v>
      </c>
      <c r="V34" s="17">
        <v>-2.1969587985422701</v>
      </c>
      <c r="W34" s="27">
        <v>1.2446090408074095</v>
      </c>
      <c r="X34" s="27">
        <v>0.43594963617763494</v>
      </c>
      <c r="Y34" s="27">
        <v>0.85618593223268924</v>
      </c>
      <c r="Z34" s="27">
        <v>-0.34898520122945698</v>
      </c>
      <c r="AA34" s="27" t="s">
        <v>64</v>
      </c>
    </row>
    <row r="35" spans="4:27" ht="25.5" customHeight="1">
      <c r="D35" s="18" t="s">
        <v>33</v>
      </c>
      <c r="E35" s="19">
        <v>0.33388123963646876</v>
      </c>
      <c r="F35" s="19">
        <v>-1.8810351720886742</v>
      </c>
      <c r="G35" s="19">
        <v>-1.0381558333341867</v>
      </c>
      <c r="H35" s="19">
        <v>-3.6083330154448978</v>
      </c>
      <c r="I35" s="19">
        <v>-0.27541487114260965</v>
      </c>
      <c r="J35" s="19">
        <v>0.29185321345264192</v>
      </c>
      <c r="K35" s="19">
        <v>1.6592701037227542</v>
      </c>
      <c r="L35" s="19">
        <v>-1.0927385012843072</v>
      </c>
      <c r="M35" s="19">
        <v>-1.1867383822311006</v>
      </c>
      <c r="N35" s="19">
        <v>0.73687220046765312</v>
      </c>
      <c r="O35" s="19">
        <v>1.7383164073298651</v>
      </c>
      <c r="P35" s="19">
        <v>0.39342548757081985</v>
      </c>
      <c r="Q35" s="19">
        <v>1.146749734335617</v>
      </c>
      <c r="R35" s="19">
        <v>-1.7941501773086732</v>
      </c>
      <c r="S35" s="19">
        <v>-1.1875015123993138</v>
      </c>
      <c r="T35" s="19">
        <v>-9.9174279651625952E-2</v>
      </c>
      <c r="U35" s="19">
        <v>1.5714472239596766</v>
      </c>
      <c r="V35" s="19">
        <v>-1.4064696731653226</v>
      </c>
      <c r="W35" s="28">
        <v>2.0669926058863863</v>
      </c>
      <c r="X35" s="28">
        <v>0.504664669643895</v>
      </c>
      <c r="Y35" s="28">
        <v>-1.3414816158121123</v>
      </c>
      <c r="Z35" s="28">
        <v>0.15137147325794409</v>
      </c>
      <c r="AA35" s="28" t="s">
        <v>64</v>
      </c>
    </row>
    <row r="36" spans="4:27" ht="25.5" customHeight="1"/>
    <row r="37" spans="4:27" ht="25.5" customHeight="1">
      <c r="D37" s="88" t="s">
        <v>35</v>
      </c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4:27" ht="25.5" customHeight="1">
      <c r="D38" s="89" t="s">
        <v>59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</row>
    <row r="39" spans="4:27" ht="25.5" customHeight="1">
      <c r="D39" s="87" t="s">
        <v>60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</row>
    <row r="40" spans="4:27" ht="25.5" customHeight="1">
      <c r="D40" s="14"/>
      <c r="E40" s="15">
        <v>2000</v>
      </c>
      <c r="F40" s="15">
        <v>2001</v>
      </c>
      <c r="G40" s="15">
        <v>2002</v>
      </c>
      <c r="H40" s="15">
        <v>2003</v>
      </c>
      <c r="I40" s="15">
        <v>2004</v>
      </c>
      <c r="J40" s="15">
        <v>2005</v>
      </c>
      <c r="K40" s="15">
        <v>2006</v>
      </c>
      <c r="L40" s="15">
        <v>2007</v>
      </c>
      <c r="M40" s="15">
        <v>2008</v>
      </c>
      <c r="N40" s="15">
        <v>2009</v>
      </c>
      <c r="O40" s="15">
        <v>2010</v>
      </c>
      <c r="P40" s="15">
        <v>2011</v>
      </c>
      <c r="Q40" s="15">
        <v>2012</v>
      </c>
      <c r="R40" s="15">
        <v>2013</v>
      </c>
      <c r="S40" s="15">
        <v>2014</v>
      </c>
      <c r="T40" s="15">
        <v>2015</v>
      </c>
      <c r="U40" s="15">
        <v>2016</v>
      </c>
      <c r="V40" s="15">
        <v>2017</v>
      </c>
      <c r="W40" s="15">
        <v>2018</v>
      </c>
      <c r="X40" s="15">
        <v>2019</v>
      </c>
      <c r="Y40" s="15">
        <v>2020</v>
      </c>
      <c r="Z40" s="15">
        <v>2021</v>
      </c>
      <c r="AA40" s="15">
        <v>2022</v>
      </c>
    </row>
    <row r="41" spans="4:27" ht="25.5" customHeight="1">
      <c r="D41" s="16" t="s">
        <v>22</v>
      </c>
      <c r="E41" s="17" t="s">
        <v>64</v>
      </c>
      <c r="F41" s="17">
        <v>0.4474018853064976</v>
      </c>
      <c r="G41" s="17">
        <v>1.8678037837793759E-2</v>
      </c>
      <c r="H41" s="17">
        <v>0.1061442142881619</v>
      </c>
      <c r="I41" s="17">
        <v>0.29359376668967041</v>
      </c>
      <c r="J41" s="17">
        <v>-2.4651061109728145</v>
      </c>
      <c r="K41" s="17">
        <v>3.634525888157647</v>
      </c>
      <c r="L41" s="17">
        <v>0.45303544602148804</v>
      </c>
      <c r="M41" s="17">
        <v>0.64508607624449432</v>
      </c>
      <c r="N41" s="17">
        <v>-0.33476825699312318</v>
      </c>
      <c r="O41" s="17">
        <v>0.81968309591957667</v>
      </c>
      <c r="P41" s="17">
        <v>0.20614125702815844</v>
      </c>
      <c r="Q41" s="17">
        <v>6.9658754495467434</v>
      </c>
      <c r="R41" s="17">
        <v>0.3136910506926549</v>
      </c>
      <c r="S41" s="17">
        <v>-4.988667754135534E-3</v>
      </c>
      <c r="T41" s="17">
        <v>-4.6194775147723188E-2</v>
      </c>
      <c r="U41" s="17">
        <v>-1.1688486756293526</v>
      </c>
      <c r="V41" s="17">
        <v>7.6135620874881349</v>
      </c>
      <c r="W41" s="27">
        <v>3.7418731307754305</v>
      </c>
      <c r="X41" s="27">
        <v>2.9723715823292363</v>
      </c>
      <c r="Y41" s="27">
        <v>0.42444967367825104</v>
      </c>
      <c r="Z41" s="27">
        <v>-1.2329562995753163</v>
      </c>
      <c r="AA41" s="27">
        <v>0.12216505104107878</v>
      </c>
    </row>
    <row r="42" spans="4:27" ht="25.5" customHeight="1">
      <c r="D42" s="16" t="s">
        <v>23</v>
      </c>
      <c r="E42" s="17">
        <v>1.0545341143963105</v>
      </c>
      <c r="F42" s="17">
        <v>-0.31298108161300631</v>
      </c>
      <c r="G42" s="17">
        <v>-1.0433203212228515</v>
      </c>
      <c r="H42" s="17">
        <v>1.0926460850753994</v>
      </c>
      <c r="I42" s="17">
        <v>1.0061302941159589</v>
      </c>
      <c r="J42" s="17">
        <v>-2.1957132721086792</v>
      </c>
      <c r="K42" s="17">
        <v>-1.8287049748654249</v>
      </c>
      <c r="L42" s="17">
        <v>0.61839995726271635</v>
      </c>
      <c r="M42" s="17">
        <v>-2.7487924139635522</v>
      </c>
      <c r="N42" s="17">
        <v>2.0709205253071961</v>
      </c>
      <c r="O42" s="17">
        <v>2.895991645335938</v>
      </c>
      <c r="P42" s="17">
        <v>0.63574435106124039</v>
      </c>
      <c r="Q42" s="17">
        <v>-0.35612814939359749</v>
      </c>
      <c r="R42" s="17">
        <v>-0.76440248395414079</v>
      </c>
      <c r="S42" s="17">
        <v>0.158425163347653</v>
      </c>
      <c r="T42" s="17">
        <v>-0.6359900992221168</v>
      </c>
      <c r="U42" s="17">
        <v>0.39215079572059164</v>
      </c>
      <c r="V42" s="17">
        <v>-1.0987248945699912</v>
      </c>
      <c r="W42" s="27">
        <v>-2.0653185787576578</v>
      </c>
      <c r="X42" s="27">
        <v>-2.645318378558148</v>
      </c>
      <c r="Y42" s="27">
        <v>-0.33239169261127799</v>
      </c>
      <c r="Z42" s="27">
        <v>-0.74203845955053138</v>
      </c>
      <c r="AA42" s="27">
        <v>1.1690416441438645</v>
      </c>
    </row>
    <row r="43" spans="4:27" ht="25.5" customHeight="1">
      <c r="D43" s="16" t="s">
        <v>24</v>
      </c>
      <c r="E43" s="17">
        <v>0.15662929141138093</v>
      </c>
      <c r="F43" s="17">
        <v>-0.18999420213422491</v>
      </c>
      <c r="G43" s="17">
        <v>1.6866869280245389</v>
      </c>
      <c r="H43" s="17">
        <v>-2.0201712902726432</v>
      </c>
      <c r="I43" s="17">
        <v>0.1914667798012637</v>
      </c>
      <c r="J43" s="17">
        <v>1.3306119882054324</v>
      </c>
      <c r="K43" s="17">
        <v>1.910802141355461</v>
      </c>
      <c r="L43" s="17">
        <v>2.3310329234904614E-2</v>
      </c>
      <c r="M43" s="17">
        <v>3.1463026729640964</v>
      </c>
      <c r="N43" s="17">
        <v>-0.75205458007956416</v>
      </c>
      <c r="O43" s="17">
        <v>-0.40882475338637203</v>
      </c>
      <c r="P43" s="17">
        <v>1.8459550921479773</v>
      </c>
      <c r="Q43" s="17">
        <v>-0.175832393355424</v>
      </c>
      <c r="R43" s="17">
        <v>1.0045286645194773</v>
      </c>
      <c r="S43" s="17">
        <v>-0.54330510392019971</v>
      </c>
      <c r="T43" s="17">
        <v>-2.0889738419521242</v>
      </c>
      <c r="U43" s="17">
        <v>-1.1165364620871254</v>
      </c>
      <c r="V43" s="17">
        <v>-5.9085540607238585</v>
      </c>
      <c r="W43" s="27">
        <v>-0.19870982258554104</v>
      </c>
      <c r="X43" s="27">
        <v>-2.2744867875135966</v>
      </c>
      <c r="Y43" s="27">
        <v>10.899725115936842</v>
      </c>
      <c r="Z43" s="27">
        <v>2.5824898956591458</v>
      </c>
      <c r="AA43" s="27">
        <v>6.7253601897321325E-2</v>
      </c>
    </row>
    <row r="44" spans="4:27" ht="25.5" customHeight="1">
      <c r="D44" s="16" t="s">
        <v>25</v>
      </c>
      <c r="E44" s="17">
        <v>-1.1313952026392737E-2</v>
      </c>
      <c r="F44" s="17">
        <v>-0.25897881867588124</v>
      </c>
      <c r="G44" s="17">
        <v>-1.0956118384278346</v>
      </c>
      <c r="H44" s="17">
        <v>0.10026527326585377</v>
      </c>
      <c r="I44" s="17">
        <v>3.3996758573452412</v>
      </c>
      <c r="J44" s="17">
        <v>-1.1801235846114699</v>
      </c>
      <c r="K44" s="17">
        <v>7.6546509236807836E-2</v>
      </c>
      <c r="L44" s="17">
        <v>4.1532815098829667</v>
      </c>
      <c r="M44" s="17">
        <v>-0.54415191286231179</v>
      </c>
      <c r="N44" s="17">
        <v>2.9238423308583172</v>
      </c>
      <c r="O44" s="17">
        <v>-0.50333846339462029</v>
      </c>
      <c r="P44" s="17">
        <v>-0.57750883393415942</v>
      </c>
      <c r="Q44" s="17">
        <v>1.6879463977691023</v>
      </c>
      <c r="R44" s="17">
        <v>-3.5124118982689523</v>
      </c>
      <c r="S44" s="17">
        <v>-3.1303249544665457</v>
      </c>
      <c r="T44" s="17">
        <v>1.561339706996101</v>
      </c>
      <c r="U44" s="17">
        <v>0.2107086202460362</v>
      </c>
      <c r="V44" s="17">
        <v>1.9958196722741794</v>
      </c>
      <c r="W44" s="27">
        <v>1.529967777968122</v>
      </c>
      <c r="X44" s="27">
        <v>-0.89787292423036957</v>
      </c>
      <c r="Y44" s="27">
        <v>-7.7275732241222306</v>
      </c>
      <c r="Z44" s="27">
        <v>0.20461360062600242</v>
      </c>
      <c r="AA44" s="27">
        <v>-0.85159098526567112</v>
      </c>
    </row>
    <row r="45" spans="4:27" ht="25.5" customHeight="1">
      <c r="D45" s="16" t="s">
        <v>26</v>
      </c>
      <c r="E45" s="17">
        <v>0.90430916222510316</v>
      </c>
      <c r="F45" s="17">
        <v>-2.5137373039668565</v>
      </c>
      <c r="G45" s="17">
        <v>1.3508870990273536</v>
      </c>
      <c r="H45" s="17">
        <v>-5.2048791079595258E-2</v>
      </c>
      <c r="I45" s="17">
        <v>-0.84768564420480974</v>
      </c>
      <c r="J45" s="17">
        <v>1.813375248852056</v>
      </c>
      <c r="K45" s="17">
        <v>-0.39601856337017072</v>
      </c>
      <c r="L45" s="17">
        <v>-1.911315126991775</v>
      </c>
      <c r="M45" s="17">
        <v>1.4791306684185601</v>
      </c>
      <c r="N45" s="17">
        <v>-0.26582925526361656</v>
      </c>
      <c r="O45" s="17">
        <v>1.0138043535997676</v>
      </c>
      <c r="P45" s="17">
        <v>0.74980670254412018</v>
      </c>
      <c r="Q45" s="17">
        <v>-0.67267221313005443</v>
      </c>
      <c r="R45" s="17">
        <v>4.127635818653097</v>
      </c>
      <c r="S45" s="17">
        <v>1.4922143454199954</v>
      </c>
      <c r="T45" s="17">
        <v>-1.2953044808995395</v>
      </c>
      <c r="U45" s="17">
        <v>0.4582043880811737</v>
      </c>
      <c r="V45" s="17">
        <v>0.59055078119780724</v>
      </c>
      <c r="W45" s="27">
        <v>-0.47420323497114891</v>
      </c>
      <c r="X45" s="27">
        <v>-0.12600229095075521</v>
      </c>
      <c r="Y45" s="27">
        <v>2.9148256529899497</v>
      </c>
      <c r="Z45" s="27">
        <v>-1.7885899114234882</v>
      </c>
      <c r="AA45" s="27">
        <v>1.0538771723478835</v>
      </c>
    </row>
    <row r="46" spans="4:27" ht="25.5" customHeight="1">
      <c r="D46" s="16" t="s">
        <v>27</v>
      </c>
      <c r="E46" s="17">
        <v>1.6125029117813661</v>
      </c>
      <c r="F46" s="17">
        <v>1.3808495603767179</v>
      </c>
      <c r="G46" s="17">
        <v>-2.0063753825084851</v>
      </c>
      <c r="H46" s="17">
        <v>-0.64820543211263626</v>
      </c>
      <c r="I46" s="17">
        <v>1.0835864730372569</v>
      </c>
      <c r="J46" s="17">
        <v>0.19969297603046332</v>
      </c>
      <c r="K46" s="17">
        <v>1.4497307649588453</v>
      </c>
      <c r="L46" s="17">
        <v>0.79967494597028566</v>
      </c>
      <c r="M46" s="17">
        <v>-0.74508735390589331</v>
      </c>
      <c r="N46" s="17">
        <v>0.35317764324978018</v>
      </c>
      <c r="O46" s="17">
        <v>1.9281829159761177</v>
      </c>
      <c r="P46" s="17">
        <v>-0.45275110736308077</v>
      </c>
      <c r="Q46" s="17">
        <v>1.0499194485919405</v>
      </c>
      <c r="R46" s="17">
        <v>-0.88809671688119263</v>
      </c>
      <c r="S46" s="17">
        <v>0.61742635162929105</v>
      </c>
      <c r="T46" s="17">
        <v>-0.20054976394004997</v>
      </c>
      <c r="U46" s="17">
        <v>-0.42927056124583141</v>
      </c>
      <c r="V46" s="17">
        <v>0.82147294543273297</v>
      </c>
      <c r="W46" s="27">
        <v>-3.3449898263000599</v>
      </c>
      <c r="X46" s="27">
        <v>0.14785257021616705</v>
      </c>
      <c r="Y46" s="27">
        <v>0.59071428111816537</v>
      </c>
      <c r="Z46" s="27">
        <v>0.17684819380516803</v>
      </c>
      <c r="AA46" s="27">
        <v>-2.0778140389354771E-2</v>
      </c>
    </row>
    <row r="47" spans="4:27" ht="25.5" customHeight="1">
      <c r="D47" s="16" t="s">
        <v>28</v>
      </c>
      <c r="E47" s="17">
        <v>-0.17566991317994329</v>
      </c>
      <c r="F47" s="17">
        <v>-0.50078401586896026</v>
      </c>
      <c r="G47" s="17">
        <v>9.9083847752612364E-2</v>
      </c>
      <c r="H47" s="17">
        <v>0.67286903114147645</v>
      </c>
      <c r="I47" s="17">
        <v>0.16137968653779922</v>
      </c>
      <c r="J47" s="17">
        <v>1.6463878053476932</v>
      </c>
      <c r="K47" s="17">
        <v>-0.18811563799964182</v>
      </c>
      <c r="L47" s="17">
        <v>0.23757068625611666</v>
      </c>
      <c r="M47" s="17">
        <v>8.0469695551022014E-2</v>
      </c>
      <c r="N47" s="17">
        <v>0.50134333583116142</v>
      </c>
      <c r="O47" s="17">
        <v>-1.1796514152358495</v>
      </c>
      <c r="P47" s="17">
        <v>1.6274101988950518</v>
      </c>
      <c r="Q47" s="17">
        <v>0.24966378965816105</v>
      </c>
      <c r="R47" s="17">
        <v>2.7709948064788881</v>
      </c>
      <c r="S47" s="17">
        <v>-0.60645779894723528</v>
      </c>
      <c r="T47" s="17">
        <v>-1.4209778308735599</v>
      </c>
      <c r="U47" s="17">
        <v>-2.6959620115785121E-2</v>
      </c>
      <c r="V47" s="17">
        <v>0.65252595111933154</v>
      </c>
      <c r="W47" s="27">
        <v>1.2579108282250173</v>
      </c>
      <c r="X47" s="27">
        <v>0.98154755112236369</v>
      </c>
      <c r="Y47" s="27">
        <v>1.81085970211603E-2</v>
      </c>
      <c r="Z47" s="27">
        <v>0.66885564759726623</v>
      </c>
      <c r="AA47" s="27">
        <v>-0.60520921137444672</v>
      </c>
    </row>
    <row r="48" spans="4:27" ht="25.5" customHeight="1">
      <c r="D48" s="16" t="s">
        <v>29</v>
      </c>
      <c r="E48" s="17">
        <v>-0.42184395771922567</v>
      </c>
      <c r="F48" s="17">
        <v>-0.44881105560470314</v>
      </c>
      <c r="G48" s="17">
        <v>3.6360703031412811E-2</v>
      </c>
      <c r="H48" s="17">
        <v>0.79023306944210336</v>
      </c>
      <c r="I48" s="17">
        <v>-4.166710908356519E-2</v>
      </c>
      <c r="J48" s="17">
        <v>0.10658354159860384</v>
      </c>
      <c r="K48" s="17">
        <v>0.49643649600703554</v>
      </c>
      <c r="L48" s="17">
        <v>-1.4705652938097113</v>
      </c>
      <c r="M48" s="17">
        <v>0.89496122236656372</v>
      </c>
      <c r="N48" s="17">
        <v>1.312701049990439</v>
      </c>
      <c r="O48" s="17">
        <v>1.296447298153458</v>
      </c>
      <c r="P48" s="17">
        <v>-0.143308388863439</v>
      </c>
      <c r="Q48" s="17">
        <v>-1.2797671112242393</v>
      </c>
      <c r="R48" s="17">
        <v>0.42174082451180706</v>
      </c>
      <c r="S48" s="17">
        <v>-0.13388275563783747</v>
      </c>
      <c r="T48" s="17">
        <v>-0.88996588067575821</v>
      </c>
      <c r="U48" s="17">
        <v>0.10393202439356042</v>
      </c>
      <c r="V48" s="17">
        <v>-0.21550150711743266</v>
      </c>
      <c r="W48" s="27">
        <v>1.0990089104732315</v>
      </c>
      <c r="X48" s="27">
        <v>1.3441458531825434</v>
      </c>
      <c r="Y48" s="27">
        <v>-1.5378422316662532</v>
      </c>
      <c r="Z48" s="27">
        <v>-0.68518247355257023</v>
      </c>
      <c r="AA48" s="27">
        <v>0.32093271685877944</v>
      </c>
    </row>
    <row r="49" spans="4:27" ht="25.5" customHeight="1">
      <c r="D49" s="16" t="s">
        <v>30</v>
      </c>
      <c r="E49" s="17">
        <v>0.65511119027310549</v>
      </c>
      <c r="F49" s="17">
        <v>2.0819418020647129</v>
      </c>
      <c r="G49" s="17">
        <v>-2.0811017172973734</v>
      </c>
      <c r="H49" s="17">
        <v>-2.4371749440821322E-2</v>
      </c>
      <c r="I49" s="17">
        <v>0.41898639729094356</v>
      </c>
      <c r="J49" s="17">
        <v>-0.40075883758236008</v>
      </c>
      <c r="K49" s="17">
        <v>1.9215480421697073</v>
      </c>
      <c r="L49" s="17">
        <v>3.6203576010415794</v>
      </c>
      <c r="M49" s="17">
        <v>0.60640487849441538</v>
      </c>
      <c r="N49" s="17">
        <v>0.11120137654223594</v>
      </c>
      <c r="O49" s="17">
        <v>-0.2383930456126282</v>
      </c>
      <c r="P49" s="17">
        <v>-0.48960291301253234</v>
      </c>
      <c r="Q49" s="17">
        <v>1.5990280822604674</v>
      </c>
      <c r="R49" s="17">
        <v>0.46527298225849112</v>
      </c>
      <c r="S49" s="17">
        <v>-0.18780383694064762</v>
      </c>
      <c r="T49" s="17">
        <v>1.1452135810801289</v>
      </c>
      <c r="U49" s="17">
        <v>-1.4507898622681759</v>
      </c>
      <c r="V49" s="17">
        <v>2.1794351920267463</v>
      </c>
      <c r="W49" s="27">
        <v>-0.92904657212115049</v>
      </c>
      <c r="X49" s="27">
        <v>0.4537853193896435</v>
      </c>
      <c r="Y49" s="27">
        <v>-5.1534436657441063E-2</v>
      </c>
      <c r="Z49" s="27">
        <v>-1.2444172304165613</v>
      </c>
      <c r="AA49" s="27">
        <v>1.2674354809871113</v>
      </c>
    </row>
    <row r="50" spans="4:27" ht="25.5" customHeight="1">
      <c r="D50" s="16" t="s">
        <v>31</v>
      </c>
      <c r="E50" s="17">
        <v>-1.9145940488836222</v>
      </c>
      <c r="F50" s="17">
        <v>-0.96096110382587474</v>
      </c>
      <c r="G50" s="17">
        <v>1.7083696903225754</v>
      </c>
      <c r="H50" s="17">
        <v>-0.25191502340258243</v>
      </c>
      <c r="I50" s="17">
        <v>1.881009902476638</v>
      </c>
      <c r="J50" s="17">
        <v>0.8392255968676432</v>
      </c>
      <c r="K50" s="17">
        <v>0.27623962588838591</v>
      </c>
      <c r="L50" s="17">
        <v>-1.4247902697857362</v>
      </c>
      <c r="M50" s="17">
        <v>0.35383659339187634</v>
      </c>
      <c r="N50" s="17">
        <v>1.9915774422301746</v>
      </c>
      <c r="O50" s="17">
        <v>0.2609156682177094</v>
      </c>
      <c r="P50" s="17">
        <v>0.20765161706175483</v>
      </c>
      <c r="Q50" s="17">
        <v>-0.57384596033879243</v>
      </c>
      <c r="R50" s="17">
        <v>-1.2701427776843133</v>
      </c>
      <c r="S50" s="17">
        <v>1.2213587655323321</v>
      </c>
      <c r="T50" s="17">
        <v>2.2401062483617729</v>
      </c>
      <c r="U50" s="17">
        <v>0.42549609217490403</v>
      </c>
      <c r="V50" s="17">
        <v>-0.29062833043732583</v>
      </c>
      <c r="W50" s="27">
        <v>0.26707175190898713</v>
      </c>
      <c r="X50" s="27">
        <v>-4.3487649954210283E-2</v>
      </c>
      <c r="Y50" s="27">
        <v>0.9754826688589624</v>
      </c>
      <c r="Z50" s="27">
        <v>0.22886131957622347</v>
      </c>
      <c r="AA50" s="27">
        <v>0.24499945429934389</v>
      </c>
    </row>
    <row r="51" spans="4:27" ht="25.5" customHeight="1">
      <c r="D51" s="16" t="s">
        <v>32</v>
      </c>
      <c r="E51" s="17">
        <v>1.3331345007102424</v>
      </c>
      <c r="F51" s="17">
        <v>-0.81899012662188797</v>
      </c>
      <c r="G51" s="17">
        <v>-2.064820633475406</v>
      </c>
      <c r="H51" s="17">
        <v>1.461706440791577</v>
      </c>
      <c r="I51" s="17">
        <v>0.5294730272202175</v>
      </c>
      <c r="J51" s="17">
        <v>2.9956165781053201E-3</v>
      </c>
      <c r="K51" s="17">
        <v>-4.8494981259672443E-2</v>
      </c>
      <c r="L51" s="17">
        <v>1.0793662275659699</v>
      </c>
      <c r="M51" s="17">
        <v>0.91231197316770096</v>
      </c>
      <c r="N51" s="17">
        <v>0.55606334883349096</v>
      </c>
      <c r="O51" s="17">
        <v>-0.9015386864640984</v>
      </c>
      <c r="P51" s="17">
        <v>0.9724728388441628</v>
      </c>
      <c r="Q51" s="17">
        <v>-0.32609907628213808</v>
      </c>
      <c r="R51" s="17">
        <v>1.2803382400632835</v>
      </c>
      <c r="S51" s="17">
        <v>-0.7057984989646271</v>
      </c>
      <c r="T51" s="17">
        <v>-2.9710972814555703</v>
      </c>
      <c r="U51" s="17">
        <v>-0.35940835215162448</v>
      </c>
      <c r="V51" s="17">
        <v>0.37866049468193719</v>
      </c>
      <c r="W51" s="27">
        <v>1.3803130453957868</v>
      </c>
      <c r="X51" s="27">
        <v>0.77379116548439431</v>
      </c>
      <c r="Y51" s="27">
        <v>-3.0744975983400868</v>
      </c>
      <c r="Z51" s="27">
        <v>1.2114242311802803</v>
      </c>
      <c r="AA51" s="27" t="s">
        <v>64</v>
      </c>
    </row>
    <row r="52" spans="4:27" ht="25.5" customHeight="1">
      <c r="D52" s="18" t="s">
        <v>33</v>
      </c>
      <c r="E52" s="19">
        <v>1.3348401776516639</v>
      </c>
      <c r="F52" s="19">
        <v>0.7568234586558642</v>
      </c>
      <c r="G52" s="19">
        <v>-2.9817578088746188</v>
      </c>
      <c r="H52" s="19">
        <v>0.37563312591197828</v>
      </c>
      <c r="I52" s="19">
        <v>2.1834154974507802</v>
      </c>
      <c r="J52" s="19">
        <v>0.95788109198902127</v>
      </c>
      <c r="K52" s="19">
        <v>0.11440710003129961</v>
      </c>
      <c r="L52" s="19">
        <v>1.2128288510564245</v>
      </c>
      <c r="M52" s="19">
        <v>1.4348877399934956</v>
      </c>
      <c r="N52" s="19">
        <v>0.53180141662929614</v>
      </c>
      <c r="O52" s="19">
        <v>0.44274570661266832</v>
      </c>
      <c r="P52" s="19">
        <v>-1.2467559940086193</v>
      </c>
      <c r="Q52" s="19">
        <v>0.19043096269295567</v>
      </c>
      <c r="R52" s="19">
        <v>0.75069575047219672</v>
      </c>
      <c r="S52" s="19">
        <v>0.64161017478612248</v>
      </c>
      <c r="T52" s="19">
        <v>0.44600641474428215</v>
      </c>
      <c r="U52" s="19">
        <v>-1.8684692794907143</v>
      </c>
      <c r="V52" s="19">
        <v>0.57450086958805713</v>
      </c>
      <c r="W52" s="28">
        <v>0.847037712060561</v>
      </c>
      <c r="X52" s="28">
        <v>-1.1794373498942412</v>
      </c>
      <c r="Y52" s="28">
        <v>0.42631424350680902</v>
      </c>
      <c r="Z52" s="28">
        <v>-0.4177230509880614</v>
      </c>
      <c r="AA52" s="28" t="s">
        <v>64</v>
      </c>
    </row>
    <row r="53" spans="4:27" ht="25.5" customHeight="1"/>
    <row r="54" spans="4:27" ht="25.5" customHeight="1">
      <c r="D54" s="88" t="s">
        <v>36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4:27" ht="25.5" customHeight="1">
      <c r="D55" s="89" t="s">
        <v>59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</row>
    <row r="56" spans="4:27" ht="25.5" customHeight="1">
      <c r="D56" s="87" t="s">
        <v>60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</row>
    <row r="57" spans="4:27" ht="25.5" customHeight="1">
      <c r="D57" s="14"/>
      <c r="E57" s="15">
        <v>2000</v>
      </c>
      <c r="F57" s="15">
        <v>2001</v>
      </c>
      <c r="G57" s="15">
        <v>2002</v>
      </c>
      <c r="H57" s="15">
        <v>2003</v>
      </c>
      <c r="I57" s="15">
        <v>2004</v>
      </c>
      <c r="J57" s="15">
        <v>2005</v>
      </c>
      <c r="K57" s="15">
        <v>2006</v>
      </c>
      <c r="L57" s="15">
        <v>2007</v>
      </c>
      <c r="M57" s="15">
        <v>2008</v>
      </c>
      <c r="N57" s="15">
        <v>2009</v>
      </c>
      <c r="O57" s="15">
        <v>2010</v>
      </c>
      <c r="P57" s="15">
        <v>2011</v>
      </c>
      <c r="Q57" s="15">
        <v>2012</v>
      </c>
      <c r="R57" s="15">
        <v>2013</v>
      </c>
      <c r="S57" s="15">
        <v>2014</v>
      </c>
      <c r="T57" s="15">
        <v>2015</v>
      </c>
      <c r="U57" s="15">
        <v>2016</v>
      </c>
      <c r="V57" s="15">
        <v>2017</v>
      </c>
      <c r="W57" s="15">
        <v>2018</v>
      </c>
      <c r="X57" s="15">
        <v>2019</v>
      </c>
      <c r="Y57" s="15">
        <v>2020</v>
      </c>
      <c r="Z57" s="15">
        <v>2021</v>
      </c>
      <c r="AA57" s="15">
        <v>2022</v>
      </c>
    </row>
    <row r="58" spans="4:27" ht="25.5" customHeight="1">
      <c r="D58" s="16" t="s">
        <v>22</v>
      </c>
      <c r="E58" s="17" t="s">
        <v>64</v>
      </c>
      <c r="F58" s="17">
        <v>0.20919912597459067</v>
      </c>
      <c r="G58" s="17">
        <v>-2.7418009572910407E-2</v>
      </c>
      <c r="H58" s="17">
        <v>0.36271200338933163</v>
      </c>
      <c r="I58" s="17">
        <v>0.22593188594650648</v>
      </c>
      <c r="J58" s="17">
        <v>-2.4308324166603557</v>
      </c>
      <c r="K58" s="17">
        <v>3.8682185033770189</v>
      </c>
      <c r="L58" s="17">
        <v>0.5187682305968444</v>
      </c>
      <c r="M58" s="17">
        <v>0.67202296804713679</v>
      </c>
      <c r="N58" s="17">
        <v>-0.36327265091289362</v>
      </c>
      <c r="O58" s="17">
        <v>0.83689627995782168</v>
      </c>
      <c r="P58" s="17">
        <v>0.26198429436674608</v>
      </c>
      <c r="Q58" s="17">
        <v>7.834022137067298</v>
      </c>
      <c r="R58" s="17">
        <v>6.7512289250104551E-2</v>
      </c>
      <c r="S58" s="17">
        <v>0.14439108366355313</v>
      </c>
      <c r="T58" s="17">
        <v>-0.17138014332090945</v>
      </c>
      <c r="U58" s="17">
        <v>-1.0823187354624397</v>
      </c>
      <c r="V58" s="17">
        <v>8.8522218278241471</v>
      </c>
      <c r="W58" s="27">
        <v>3.6434859064858882</v>
      </c>
      <c r="X58" s="27">
        <v>3.0113376522707958</v>
      </c>
      <c r="Y58" s="27">
        <v>0.50843366252932842</v>
      </c>
      <c r="Z58" s="27">
        <v>-1.176178108441428</v>
      </c>
      <c r="AA58" s="27">
        <v>0.22024084436234048</v>
      </c>
    </row>
    <row r="59" spans="4:27" ht="25.5" customHeight="1">
      <c r="D59" s="16" t="s">
        <v>23</v>
      </c>
      <c r="E59" s="17">
        <v>0.68585534527829672</v>
      </c>
      <c r="F59" s="17">
        <v>0.33001500532983119</v>
      </c>
      <c r="G59" s="17">
        <v>-0.61519900800106608</v>
      </c>
      <c r="H59" s="17">
        <v>1.0117779920221226</v>
      </c>
      <c r="I59" s="17">
        <v>1.6761066219967757</v>
      </c>
      <c r="J59" s="17">
        <v>-3.9514138644966779</v>
      </c>
      <c r="K59" s="17">
        <v>-2.3605214359034066</v>
      </c>
      <c r="L59" s="17">
        <v>1.3005059844027222</v>
      </c>
      <c r="M59" s="17">
        <v>-2.0467418996478415</v>
      </c>
      <c r="N59" s="17">
        <v>2.8652027701160154</v>
      </c>
      <c r="O59" s="17">
        <v>3.4266352775303544</v>
      </c>
      <c r="P59" s="17">
        <v>0.94184713215523796</v>
      </c>
      <c r="Q59" s="17">
        <v>-0.29069667650842845</v>
      </c>
      <c r="R59" s="17">
        <v>-0.63773111362417367</v>
      </c>
      <c r="S59" s="17">
        <v>-0.17512697590431614</v>
      </c>
      <c r="T59" s="17">
        <v>-0.46194395455023685</v>
      </c>
      <c r="U59" s="17">
        <v>0.58885991636750123</v>
      </c>
      <c r="V59" s="17">
        <v>-1.1635285199736889</v>
      </c>
      <c r="W59" s="27">
        <v>-2.2631112956554178</v>
      </c>
      <c r="X59" s="27">
        <v>-2.7188152160405155</v>
      </c>
      <c r="Y59" s="27">
        <v>-0.30082223301227673</v>
      </c>
      <c r="Z59" s="27">
        <v>-0.32068001719297579</v>
      </c>
      <c r="AA59" s="27">
        <v>1.1237747716018376</v>
      </c>
    </row>
    <row r="60" spans="4:27" ht="25.5" customHeight="1">
      <c r="D60" s="16" t="s">
        <v>24</v>
      </c>
      <c r="E60" s="17">
        <v>0.61851276110251874</v>
      </c>
      <c r="F60" s="17">
        <v>-0.30968460817220045</v>
      </c>
      <c r="G60" s="17">
        <v>0.73882334284971485</v>
      </c>
      <c r="H60" s="17">
        <v>-2.3281391998067447</v>
      </c>
      <c r="I60" s="17">
        <v>1.2415002501404038</v>
      </c>
      <c r="J60" s="17">
        <v>1.6439679569953736</v>
      </c>
      <c r="K60" s="17">
        <v>0.94396779988537016</v>
      </c>
      <c r="L60" s="17">
        <v>1.1052776193402059</v>
      </c>
      <c r="M60" s="17">
        <v>1.4512609199915483</v>
      </c>
      <c r="N60" s="17">
        <v>-0.81754104735719535</v>
      </c>
      <c r="O60" s="17">
        <v>-1.055515289458886</v>
      </c>
      <c r="P60" s="17">
        <v>0.74923283735146562</v>
      </c>
      <c r="Q60" s="17">
        <v>1.0052301639366101</v>
      </c>
      <c r="R60" s="17">
        <v>0.44779539649553168</v>
      </c>
      <c r="S60" s="17">
        <v>-0.25191588217233774</v>
      </c>
      <c r="T60" s="17">
        <v>-1.0172116377347939</v>
      </c>
      <c r="U60" s="17">
        <v>-1.1036871356806643</v>
      </c>
      <c r="V60" s="17">
        <v>-6.6176323469303133</v>
      </c>
      <c r="W60" s="27">
        <v>-0.52967894233426627</v>
      </c>
      <c r="X60" s="27">
        <v>-2.1409801903902737</v>
      </c>
      <c r="Y60" s="27">
        <v>13.618142739838145</v>
      </c>
      <c r="Z60" s="27">
        <v>3.2610213467724858</v>
      </c>
      <c r="AA60" s="27">
        <v>0.16963052215102081</v>
      </c>
    </row>
    <row r="61" spans="4:27" ht="25.5" customHeight="1">
      <c r="D61" s="16" t="s">
        <v>25</v>
      </c>
      <c r="E61" s="17">
        <v>0.2257536914173075</v>
      </c>
      <c r="F61" s="17">
        <v>-0.8515179974673992</v>
      </c>
      <c r="G61" s="17">
        <v>3.6827481722023769E-2</v>
      </c>
      <c r="H61" s="17">
        <v>0.17453294861491386</v>
      </c>
      <c r="I61" s="17">
        <v>0.57683447780887409</v>
      </c>
      <c r="J61" s="17">
        <v>-0.34393102777567908</v>
      </c>
      <c r="K61" s="17">
        <v>1.7208335887103576</v>
      </c>
      <c r="L61" s="17">
        <v>0.71009418754564013</v>
      </c>
      <c r="M61" s="17">
        <v>0.45323096601928015</v>
      </c>
      <c r="N61" s="17">
        <v>1.1179441330140705</v>
      </c>
      <c r="O61" s="17">
        <v>-0.42552018734005603</v>
      </c>
      <c r="P61" s="17">
        <v>0.74243530675197622</v>
      </c>
      <c r="Q61" s="17">
        <v>-1.0650599218862355</v>
      </c>
      <c r="R61" s="17">
        <v>-2.231196764227783</v>
      </c>
      <c r="S61" s="17">
        <v>-2.7623768348231548</v>
      </c>
      <c r="T61" s="17">
        <v>-0.24381740762755566</v>
      </c>
      <c r="U61" s="17">
        <v>0.44838098931498926</v>
      </c>
      <c r="V61" s="17">
        <v>2.348363250217278</v>
      </c>
      <c r="W61" s="27">
        <v>1.6543648760073415</v>
      </c>
      <c r="X61" s="27">
        <v>-1.9600711538228843</v>
      </c>
      <c r="Y61" s="27">
        <v>-10.727208667832633</v>
      </c>
      <c r="Z61" s="27">
        <v>-1.7698434996374246</v>
      </c>
      <c r="AA61" s="27">
        <v>-1.2914205112635191</v>
      </c>
    </row>
    <row r="62" spans="4:27" ht="25.5" customHeight="1">
      <c r="D62" s="16" t="s">
        <v>26</v>
      </c>
      <c r="E62" s="17">
        <v>0.775474429295131</v>
      </c>
      <c r="F62" s="17">
        <v>-1.7211163566974275</v>
      </c>
      <c r="G62" s="17">
        <v>1.426707050321685</v>
      </c>
      <c r="H62" s="17">
        <v>0.18833765200707564</v>
      </c>
      <c r="I62" s="17">
        <v>0.69687352145491044</v>
      </c>
      <c r="J62" s="17">
        <v>1.4609268489163441</v>
      </c>
      <c r="K62" s="17">
        <v>-0.45563288623897691</v>
      </c>
      <c r="L62" s="17">
        <v>-0.14742182368461254</v>
      </c>
      <c r="M62" s="17">
        <v>1.1110668780943023</v>
      </c>
      <c r="N62" s="17">
        <v>0.7755767208472486</v>
      </c>
      <c r="O62" s="17">
        <v>1.0904469421265439</v>
      </c>
      <c r="P62" s="17">
        <v>0.12953817354104391</v>
      </c>
      <c r="Q62" s="17">
        <v>0.25992839936745948</v>
      </c>
      <c r="R62" s="17">
        <v>3.450115471303028</v>
      </c>
      <c r="S62" s="17">
        <v>1.0452622790246613</v>
      </c>
      <c r="T62" s="17">
        <v>-0.8379624659220597</v>
      </c>
      <c r="U62" s="17">
        <v>0.25530130327053868</v>
      </c>
      <c r="V62" s="17">
        <v>0.82870541214443705</v>
      </c>
      <c r="W62" s="27">
        <v>0.17231321640984731</v>
      </c>
      <c r="X62" s="27">
        <v>1.1939717085607704</v>
      </c>
      <c r="Y62" s="27">
        <v>5.5884436213593958</v>
      </c>
      <c r="Z62" s="27">
        <v>-0.19742570014381622</v>
      </c>
      <c r="AA62" s="27">
        <v>1.960001177987114</v>
      </c>
    </row>
    <row r="63" spans="4:27" ht="25.5" customHeight="1">
      <c r="D63" s="16" t="s">
        <v>27</v>
      </c>
      <c r="E63" s="17">
        <v>1.5236936620555808</v>
      </c>
      <c r="F63" s="17">
        <v>1.2202306065184576</v>
      </c>
      <c r="G63" s="17">
        <v>-2.4096501856808006</v>
      </c>
      <c r="H63" s="17">
        <v>-0.87772135702455234</v>
      </c>
      <c r="I63" s="17">
        <v>0.80472782756324523</v>
      </c>
      <c r="J63" s="17">
        <v>0.1637460668631352</v>
      </c>
      <c r="K63" s="17">
        <v>1.6166057582916338</v>
      </c>
      <c r="L63" s="17">
        <v>0.60064670044814861</v>
      </c>
      <c r="M63" s="17">
        <v>-0.51328490361436385</v>
      </c>
      <c r="N63" s="17">
        <v>0.34112783891258047</v>
      </c>
      <c r="O63" s="17">
        <v>1.8055902688791203</v>
      </c>
      <c r="P63" s="17">
        <v>-0.4147554931868247</v>
      </c>
      <c r="Q63" s="17">
        <v>1.1971713068751999</v>
      </c>
      <c r="R63" s="17">
        <v>-0.88124694978988227</v>
      </c>
      <c r="S63" s="17">
        <v>0.78687413128561978</v>
      </c>
      <c r="T63" s="17">
        <v>7.9932132901627817E-2</v>
      </c>
      <c r="U63" s="17">
        <v>-1.1448740165623583</v>
      </c>
      <c r="V63" s="17">
        <v>1.294895638763105</v>
      </c>
      <c r="W63" s="27">
        <v>-3.361022029841787</v>
      </c>
      <c r="X63" s="27">
        <v>-0.12216163993431506</v>
      </c>
      <c r="Y63" s="27">
        <v>0.56722070054362472</v>
      </c>
      <c r="Z63" s="27">
        <v>6.1522437527394835E-2</v>
      </c>
      <c r="AA63" s="27">
        <v>0.12929640592236336</v>
      </c>
    </row>
    <row r="64" spans="4:27" ht="25.5" customHeight="1">
      <c r="D64" s="16" t="s">
        <v>28</v>
      </c>
      <c r="E64" s="17">
        <v>-4.3841984186565597E-2</v>
      </c>
      <c r="F64" s="17">
        <v>-0.43548615294306536</v>
      </c>
      <c r="G64" s="17">
        <v>0.22308431507613857</v>
      </c>
      <c r="H64" s="17">
        <v>0.43593925708300674</v>
      </c>
      <c r="I64" s="17">
        <v>0.35796435296524542</v>
      </c>
      <c r="J64" s="17">
        <v>1.5560359635671928</v>
      </c>
      <c r="K64" s="17">
        <v>-0.31696762902503339</v>
      </c>
      <c r="L64" s="17">
        <v>0.38284815968008257</v>
      </c>
      <c r="M64" s="17">
        <v>-0.12574183113980286</v>
      </c>
      <c r="N64" s="17">
        <v>0.75617987461955583</v>
      </c>
      <c r="O64" s="17">
        <v>-1.2182011671499016</v>
      </c>
      <c r="P64" s="17">
        <v>1.5450947622267064</v>
      </c>
      <c r="Q64" s="17">
        <v>0.47978694154682255</v>
      </c>
      <c r="R64" s="17">
        <v>2.5421263828935281</v>
      </c>
      <c r="S64" s="17">
        <v>-0.87118814687273671</v>
      </c>
      <c r="T64" s="17">
        <v>-1.5135813418834299</v>
      </c>
      <c r="U64" s="17">
        <v>0.85364611541101088</v>
      </c>
      <c r="V64" s="17">
        <v>0.25319002595900475</v>
      </c>
      <c r="W64" s="27">
        <v>1.0165439732201964</v>
      </c>
      <c r="X64" s="27">
        <v>0.80551057951272487</v>
      </c>
      <c r="Y64" s="27">
        <v>5.7160499740849247E-2</v>
      </c>
      <c r="Z64" s="27">
        <v>0.50283444437437819</v>
      </c>
      <c r="AA64" s="27">
        <v>-0.62236282942241816</v>
      </c>
    </row>
    <row r="65" spans="4:27" ht="25.5" customHeight="1">
      <c r="D65" s="16" t="s">
        <v>29</v>
      </c>
      <c r="E65" s="17">
        <v>-0.51223693396845738</v>
      </c>
      <c r="F65" s="17">
        <v>-0.32999080071914877</v>
      </c>
      <c r="G65" s="17">
        <v>4.767263841645164E-2</v>
      </c>
      <c r="H65" s="17">
        <v>0.93097443255334422</v>
      </c>
      <c r="I65" s="17">
        <v>-1.0366353738744394E-3</v>
      </c>
      <c r="J65" s="17">
        <v>0.10110559387697116</v>
      </c>
      <c r="K65" s="17">
        <v>0.62186349438362321</v>
      </c>
      <c r="L65" s="17">
        <v>-1.3512254900902243</v>
      </c>
      <c r="M65" s="17">
        <v>0.85219168355241681</v>
      </c>
      <c r="N65" s="17">
        <v>1.1031978578849966</v>
      </c>
      <c r="O65" s="17">
        <v>1.4212523823372791</v>
      </c>
      <c r="P65" s="17">
        <v>-0.10554615797409017</v>
      </c>
      <c r="Q65" s="17">
        <v>-1.2750771922986681</v>
      </c>
      <c r="R65" s="17">
        <v>0.46101558704145784</v>
      </c>
      <c r="S65" s="17">
        <v>-0.37573970328601547</v>
      </c>
      <c r="T65" s="17">
        <v>-1.4502339899240213</v>
      </c>
      <c r="U65" s="17">
        <v>-0.28932278228472885</v>
      </c>
      <c r="V65" s="17">
        <v>-0.89035793108585004</v>
      </c>
      <c r="W65" s="27">
        <v>1.0335718950490236</v>
      </c>
      <c r="X65" s="27">
        <v>1.2713801077622877</v>
      </c>
      <c r="Y65" s="27">
        <v>-1.9513081461872361</v>
      </c>
      <c r="Z65" s="27">
        <v>-0.8030193069681113</v>
      </c>
      <c r="AA65" s="27">
        <v>0.25602498211902969</v>
      </c>
    </row>
    <row r="66" spans="4:27" ht="25.5" customHeight="1">
      <c r="D66" s="16" t="s">
        <v>30</v>
      </c>
      <c r="E66" s="17">
        <v>0.76011607105272994</v>
      </c>
      <c r="F66" s="17">
        <v>2.0399949516709537</v>
      </c>
      <c r="G66" s="17">
        <v>-2.0757400103919355</v>
      </c>
      <c r="H66" s="17">
        <v>-0.21529546738989769</v>
      </c>
      <c r="I66" s="17">
        <v>0.53784939435226331</v>
      </c>
      <c r="J66" s="17">
        <v>-0.28429996861260021</v>
      </c>
      <c r="K66" s="17">
        <v>1.9655413323544479</v>
      </c>
      <c r="L66" s="17">
        <v>3.7535541704090125</v>
      </c>
      <c r="M66" s="17">
        <v>0.83290139086618087</v>
      </c>
      <c r="N66" s="17">
        <v>6.8728962588315845E-2</v>
      </c>
      <c r="O66" s="17">
        <v>-0.1577777337426145</v>
      </c>
      <c r="P66" s="17">
        <v>-0.48337885360640875</v>
      </c>
      <c r="Q66" s="17">
        <v>1.671872369465599</v>
      </c>
      <c r="R66" s="17">
        <v>0.58233966088649947</v>
      </c>
      <c r="S66" s="17">
        <v>-5.0603195541831791E-2</v>
      </c>
      <c r="T66" s="17">
        <v>1.6419056564793921</v>
      </c>
      <c r="U66" s="17">
        <v>-1.1642438018713341</v>
      </c>
      <c r="V66" s="17">
        <v>2.7237605537551612</v>
      </c>
      <c r="W66" s="27">
        <v>-0.79985104150817055</v>
      </c>
      <c r="X66" s="27">
        <v>0.75883251060060442</v>
      </c>
      <c r="Y66" s="27">
        <v>-0.2926028574850803</v>
      </c>
      <c r="Z66" s="27">
        <v>-1.2539605196144277</v>
      </c>
      <c r="AA66" s="27">
        <v>1.2773573105319125</v>
      </c>
    </row>
    <row r="67" spans="4:27" ht="25.5" customHeight="1">
      <c r="D67" s="16" t="s">
        <v>31</v>
      </c>
      <c r="E67" s="17">
        <v>-1.5900490840790593</v>
      </c>
      <c r="F67" s="17">
        <v>-0.98475483574453904</v>
      </c>
      <c r="G67" s="17">
        <v>1.7875162148370594</v>
      </c>
      <c r="H67" s="17">
        <v>1.0606949783231734E-2</v>
      </c>
      <c r="I67" s="17">
        <v>1.6582122072139827</v>
      </c>
      <c r="J67" s="17">
        <v>0.85129781007466931</v>
      </c>
      <c r="K67" s="17">
        <v>0.29294415743510438</v>
      </c>
      <c r="L67" s="17">
        <v>-1.9177391681766021</v>
      </c>
      <c r="M67" s="17">
        <v>0.21962567990974069</v>
      </c>
      <c r="N67" s="17">
        <v>1.8520101400985034</v>
      </c>
      <c r="O67" s="17">
        <v>9.8301027308611566E-2</v>
      </c>
      <c r="P67" s="17">
        <v>0.20779766153200541</v>
      </c>
      <c r="Q67" s="17">
        <v>-0.78148752586831849</v>
      </c>
      <c r="R67" s="17">
        <v>-1.521952367174495</v>
      </c>
      <c r="S67" s="17">
        <v>1.433008573671235</v>
      </c>
      <c r="T67" s="17">
        <v>1.9468194058598343</v>
      </c>
      <c r="U67" s="17">
        <v>8.8999377432252835E-2</v>
      </c>
      <c r="V67" s="17">
        <v>0.11961028808311625</v>
      </c>
      <c r="W67" s="27">
        <v>0.18734623279168527</v>
      </c>
      <c r="X67" s="27">
        <v>-0.58927051288115706</v>
      </c>
      <c r="Y67" s="27">
        <v>1.0151679220382182</v>
      </c>
      <c r="Z67" s="27">
        <v>0.11026735296439938</v>
      </c>
      <c r="AA67" s="27">
        <v>-0.12877509603247406</v>
      </c>
    </row>
    <row r="68" spans="4:27" ht="25.5" customHeight="1">
      <c r="D68" s="16" t="s">
        <v>32</v>
      </c>
      <c r="E68" s="17">
        <v>0.94625077567267457</v>
      </c>
      <c r="F68" s="17">
        <v>-0.38916673659044054</v>
      </c>
      <c r="G68" s="17">
        <v>-2.0877244711446474</v>
      </c>
      <c r="H68" s="17">
        <v>1.1517925763980585</v>
      </c>
      <c r="I68" s="17">
        <v>0.53718671590641254</v>
      </c>
      <c r="J68" s="17">
        <v>-0.11227176816642759</v>
      </c>
      <c r="K68" s="17">
        <v>0.10556708798221681</v>
      </c>
      <c r="L68" s="17">
        <v>1.2802603137657353</v>
      </c>
      <c r="M68" s="17">
        <v>0.68980180620106246</v>
      </c>
      <c r="N68" s="17">
        <v>0.65017534770701602</v>
      </c>
      <c r="O68" s="17">
        <v>-1.0048005961205142</v>
      </c>
      <c r="P68" s="17">
        <v>1.0452553433575096</v>
      </c>
      <c r="Q68" s="17">
        <v>-7.3018250140921559E-2</v>
      </c>
      <c r="R68" s="17">
        <v>1.1192020351321608</v>
      </c>
      <c r="S68" s="17">
        <v>-0.65449179632524057</v>
      </c>
      <c r="T68" s="17">
        <v>-2.7057626703695936</v>
      </c>
      <c r="U68" s="17">
        <v>-0.65395919501535227</v>
      </c>
      <c r="V68" s="17">
        <v>0.54400951973165856</v>
      </c>
      <c r="W68" s="27">
        <v>1.9341409797013931</v>
      </c>
      <c r="X68" s="27">
        <v>0.74294117037299046</v>
      </c>
      <c r="Y68" s="27">
        <v>-2.8855934536376915</v>
      </c>
      <c r="Z68" s="27">
        <v>0.91890351954095895</v>
      </c>
      <c r="AA68" s="27" t="s">
        <v>64</v>
      </c>
    </row>
    <row r="69" spans="4:27" ht="25.5" customHeight="1">
      <c r="D69" s="18" t="s">
        <v>33</v>
      </c>
      <c r="E69" s="19">
        <v>1.3401513405147725</v>
      </c>
      <c r="F69" s="19">
        <v>0.55947121019443991</v>
      </c>
      <c r="G69" s="19">
        <v>-2.6727883556905252</v>
      </c>
      <c r="H69" s="19">
        <v>0.6334602447248816</v>
      </c>
      <c r="I69" s="19">
        <v>2.2987994377496657</v>
      </c>
      <c r="J69" s="19">
        <v>0.95713041068006266</v>
      </c>
      <c r="K69" s="19">
        <v>-0.14400414789655924</v>
      </c>
      <c r="L69" s="19">
        <v>1.2132770401329651</v>
      </c>
      <c r="M69" s="19">
        <v>1.5229479781741162</v>
      </c>
      <c r="N69" s="19">
        <v>0.31095217211056791</v>
      </c>
      <c r="O69" s="19">
        <v>0.62164108401983054</v>
      </c>
      <c r="P69" s="19">
        <v>-1.4598748309209486</v>
      </c>
      <c r="Q69" s="19">
        <v>0.17142654276427471</v>
      </c>
      <c r="R69" s="19">
        <v>1.0134033264496356</v>
      </c>
      <c r="S69" s="19">
        <v>0.66270233257750277</v>
      </c>
      <c r="T69" s="19">
        <v>0.33162000683826243</v>
      </c>
      <c r="U69" s="19">
        <v>-2.0463103104283231</v>
      </c>
      <c r="V69" s="19">
        <v>0.46917702567454977</v>
      </c>
      <c r="W69" s="28">
        <v>0.73247683533486097</v>
      </c>
      <c r="X69" s="28">
        <v>-0.86457172703655605</v>
      </c>
      <c r="Y69" s="28">
        <v>0.1260354256422902</v>
      </c>
      <c r="Z69" s="28">
        <v>-0.40352069912980015</v>
      </c>
      <c r="AA69" s="28" t="s">
        <v>64</v>
      </c>
    </row>
    <row r="70" spans="4:27" ht="25.5" customHeight="1"/>
    <row r="71" spans="4:27" ht="25.5" customHeight="1">
      <c r="D71" s="88" t="s">
        <v>37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</row>
    <row r="72" spans="4:27" ht="25.5" customHeight="1">
      <c r="D72" s="89" t="s">
        <v>59</v>
      </c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</row>
    <row r="73" spans="4:27" ht="25.5" customHeight="1">
      <c r="D73" s="87" t="s">
        <v>60</v>
      </c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</row>
    <row r="74" spans="4:27" ht="25.5" customHeight="1">
      <c r="D74" s="14"/>
      <c r="E74" s="15">
        <v>2000</v>
      </c>
      <c r="F74" s="15">
        <v>2001</v>
      </c>
      <c r="G74" s="15">
        <v>2002</v>
      </c>
      <c r="H74" s="15">
        <v>2003</v>
      </c>
      <c r="I74" s="15">
        <v>2004</v>
      </c>
      <c r="J74" s="15">
        <v>2005</v>
      </c>
      <c r="K74" s="15">
        <v>2006</v>
      </c>
      <c r="L74" s="15">
        <v>2007</v>
      </c>
      <c r="M74" s="15">
        <v>2008</v>
      </c>
      <c r="N74" s="15">
        <v>2009</v>
      </c>
      <c r="O74" s="15">
        <v>2010</v>
      </c>
      <c r="P74" s="15">
        <v>2011</v>
      </c>
      <c r="Q74" s="15">
        <v>2012</v>
      </c>
      <c r="R74" s="15">
        <v>2013</v>
      </c>
      <c r="S74" s="15">
        <v>2014</v>
      </c>
      <c r="T74" s="15">
        <v>2015</v>
      </c>
      <c r="U74" s="15">
        <v>2016</v>
      </c>
      <c r="V74" s="15">
        <v>2017</v>
      </c>
      <c r="W74" s="15">
        <v>2018</v>
      </c>
      <c r="X74" s="15">
        <v>2019</v>
      </c>
      <c r="Y74" s="15">
        <v>2020</v>
      </c>
      <c r="Z74" s="15">
        <v>2021</v>
      </c>
      <c r="AA74" s="15">
        <v>2022</v>
      </c>
    </row>
    <row r="75" spans="4:27" ht="25.5" customHeight="1">
      <c r="D75" s="16" t="s">
        <v>22</v>
      </c>
      <c r="E75" s="17" t="s">
        <v>64</v>
      </c>
      <c r="F75" s="17">
        <v>3.5049586421198153</v>
      </c>
      <c r="G75" s="17">
        <v>2.0045219362479383</v>
      </c>
      <c r="H75" s="17">
        <v>4.649786419716273</v>
      </c>
      <c r="I75" s="17">
        <v>7.378167631983934</v>
      </c>
      <c r="J75" s="17">
        <v>3.4178567190157993</v>
      </c>
      <c r="K75" s="17">
        <v>-2.3038008967263157</v>
      </c>
      <c r="L75" s="17">
        <v>1.9756249935798609</v>
      </c>
      <c r="M75" s="17">
        <v>-1.1626575008935158</v>
      </c>
      <c r="N75" s="17">
        <v>11.117862988574378</v>
      </c>
      <c r="O75" s="17">
        <v>4.2546531798817844</v>
      </c>
      <c r="P75" s="17">
        <v>-2.3206911813213216</v>
      </c>
      <c r="Q75" s="17">
        <v>-0.38348663983382991</v>
      </c>
      <c r="R75" s="17">
        <v>-2.4109332353600132</v>
      </c>
      <c r="S75" s="17">
        <v>-6.5774756057109478</v>
      </c>
      <c r="T75" s="17">
        <v>-3.2455532872776138</v>
      </c>
      <c r="U75" s="17">
        <v>0.88033817225847688</v>
      </c>
      <c r="V75" s="17">
        <v>16.487149399588329</v>
      </c>
      <c r="W75" s="27">
        <v>0.40535318718060154</v>
      </c>
      <c r="X75" s="27">
        <v>-9.0499080005290722E-2</v>
      </c>
      <c r="Y75" s="27">
        <v>1.2907980098106897</v>
      </c>
      <c r="Z75" s="27">
        <v>-0.40945929122272462</v>
      </c>
      <c r="AA75" s="27">
        <v>2.7391135362681895</v>
      </c>
    </row>
    <row r="76" spans="4:27" ht="25.5" customHeight="1">
      <c r="D76" s="16" t="s">
        <v>23</v>
      </c>
      <c r="E76" s="17">
        <v>2.2621316393016677</v>
      </c>
      <c r="F76" s="17">
        <v>1.2787072565693336</v>
      </c>
      <c r="G76" s="17">
        <v>-1.0034973049309781</v>
      </c>
      <c r="H76" s="17">
        <v>0.32720486756991907</v>
      </c>
      <c r="I76" s="17">
        <v>1.1471437072299917</v>
      </c>
      <c r="J76" s="17">
        <v>0.2436438721282741</v>
      </c>
      <c r="K76" s="17">
        <v>0.65365460143165244</v>
      </c>
      <c r="L76" s="17">
        <v>0.36699136805637966</v>
      </c>
      <c r="M76" s="17">
        <v>-1.765725293001752</v>
      </c>
      <c r="N76" s="17">
        <v>-2.6900693104378592</v>
      </c>
      <c r="O76" s="17">
        <v>2.3476158534413205</v>
      </c>
      <c r="P76" s="17">
        <v>0.657473261596353</v>
      </c>
      <c r="Q76" s="17">
        <v>1.4793275617164259</v>
      </c>
      <c r="R76" s="17">
        <v>-1.0748647671439127</v>
      </c>
      <c r="S76" s="17">
        <v>-1.0821424786502387</v>
      </c>
      <c r="T76" s="17">
        <v>-2.7090019467574056</v>
      </c>
      <c r="U76" s="17">
        <v>-0.4324622829490532</v>
      </c>
      <c r="V76" s="17">
        <v>1.7931116325336616</v>
      </c>
      <c r="W76" s="27">
        <v>-2.6916872718441676</v>
      </c>
      <c r="X76" s="27">
        <v>0.10388713092781554</v>
      </c>
      <c r="Y76" s="27">
        <v>0.15771917691229653</v>
      </c>
      <c r="Z76" s="27">
        <v>0.95845113989028174</v>
      </c>
      <c r="AA76" s="27">
        <v>2.0955320874516126</v>
      </c>
    </row>
    <row r="77" spans="4:27" ht="25.5" customHeight="1">
      <c r="D77" s="16" t="s">
        <v>24</v>
      </c>
      <c r="E77" s="17">
        <v>1.7957444654913335</v>
      </c>
      <c r="F77" s="17">
        <v>-0.97577550117532441</v>
      </c>
      <c r="G77" s="17">
        <v>-1.107567566760137</v>
      </c>
      <c r="H77" s="17">
        <v>0.63038541429301098</v>
      </c>
      <c r="I77" s="17">
        <v>0.56683881172112649</v>
      </c>
      <c r="J77" s="17">
        <v>1.1013207230439637</v>
      </c>
      <c r="K77" s="17">
        <v>-2.6975700312719564</v>
      </c>
      <c r="L77" s="17">
        <v>1.5113459127628959</v>
      </c>
      <c r="M77" s="17">
        <v>1.3299725788224581</v>
      </c>
      <c r="N77" s="17">
        <v>-2.1933998431022839</v>
      </c>
      <c r="O77" s="17">
        <v>0.91150796291270542</v>
      </c>
      <c r="P77" s="17">
        <v>1.618811124369901</v>
      </c>
      <c r="Q77" s="17">
        <v>-0.49479356453805412</v>
      </c>
      <c r="R77" s="17">
        <v>3.7420755772199055</v>
      </c>
      <c r="S77" s="17">
        <v>-0.16715236590357785</v>
      </c>
      <c r="T77" s="17">
        <v>-1.6843275659904622</v>
      </c>
      <c r="U77" s="17">
        <v>-6.1609106229856714</v>
      </c>
      <c r="V77" s="17">
        <v>2.637708290618157E-2</v>
      </c>
      <c r="W77" s="27">
        <v>2.4287351368934118</v>
      </c>
      <c r="X77" s="27">
        <v>-1.3032195931184876</v>
      </c>
      <c r="Y77" s="27">
        <v>-39.697775159544094</v>
      </c>
      <c r="Z77" s="27">
        <v>-37.295084094602238</v>
      </c>
      <c r="AA77" s="27">
        <v>-1.8819054149671555</v>
      </c>
    </row>
    <row r="78" spans="4:27" ht="25.5" customHeight="1">
      <c r="D78" s="16" t="s">
        <v>25</v>
      </c>
      <c r="E78" s="17">
        <v>1.4212440559459472</v>
      </c>
      <c r="F78" s="17">
        <v>-1.6647175352001331</v>
      </c>
      <c r="G78" s="17">
        <v>0.77150069543214794</v>
      </c>
      <c r="H78" s="17">
        <v>-0.40706482428576329</v>
      </c>
      <c r="I78" s="17">
        <v>-2.2989035269568303</v>
      </c>
      <c r="J78" s="17">
        <v>7.3074830072551666</v>
      </c>
      <c r="K78" s="17">
        <v>1.1109267616228546</v>
      </c>
      <c r="L78" s="17">
        <v>-4.3147877505728687</v>
      </c>
      <c r="M78" s="17">
        <v>1.759979040015458</v>
      </c>
      <c r="N78" s="17">
        <v>0.66893889448129684</v>
      </c>
      <c r="O78" s="17">
        <v>3.9046275898822369</v>
      </c>
      <c r="P78" s="17">
        <v>-1.630351487666748</v>
      </c>
      <c r="Q78" s="17">
        <v>-2.0284739204333158</v>
      </c>
      <c r="R78" s="17">
        <v>1.7619273787902179</v>
      </c>
      <c r="S78" s="17">
        <v>4.593801258374608E-2</v>
      </c>
      <c r="T78" s="17">
        <v>-2.3152532613535892</v>
      </c>
      <c r="U78" s="17">
        <v>2.9427195011514806</v>
      </c>
      <c r="V78" s="17">
        <v>3.2945333961236445</v>
      </c>
      <c r="W78" s="27">
        <v>-1.6861522639330939</v>
      </c>
      <c r="X78" s="27">
        <v>-4.2409631643551275</v>
      </c>
      <c r="Y78" s="27">
        <v>-56.704866758097914</v>
      </c>
      <c r="Z78" s="27">
        <v>29.580845166427871</v>
      </c>
      <c r="AA78" s="27">
        <v>0.95610473410985275</v>
      </c>
    </row>
    <row r="79" spans="4:27" ht="25.5" customHeight="1">
      <c r="D79" s="16" t="s">
        <v>26</v>
      </c>
      <c r="E79" s="17">
        <v>-1.7947063625388227</v>
      </c>
      <c r="F79" s="17">
        <v>3.7979571645005539</v>
      </c>
      <c r="G79" s="17">
        <v>-2.4120651975141905</v>
      </c>
      <c r="H79" s="17">
        <v>-16.82580068795788</v>
      </c>
      <c r="I79" s="17">
        <v>4.1822569104522644</v>
      </c>
      <c r="J79" s="17">
        <v>-11.096007969537302</v>
      </c>
      <c r="K79" s="17">
        <v>-2.3272873523903281</v>
      </c>
      <c r="L79" s="17">
        <v>11.7186141307265</v>
      </c>
      <c r="M79" s="17">
        <v>2.4035272256816009</v>
      </c>
      <c r="N79" s="17">
        <v>-2.4063175240405688</v>
      </c>
      <c r="O79" s="17">
        <v>-3.6952699451218707</v>
      </c>
      <c r="P79" s="17">
        <v>0.23477691148670043</v>
      </c>
      <c r="Q79" s="17">
        <v>4.5776145143745062</v>
      </c>
      <c r="R79" s="17">
        <v>-2.9155060298729385</v>
      </c>
      <c r="S79" s="17">
        <v>2.3762561246968517</v>
      </c>
      <c r="T79" s="17">
        <v>1.2140719030107494</v>
      </c>
      <c r="U79" s="17">
        <v>-0.6426351771286698</v>
      </c>
      <c r="V79" s="17">
        <v>-4.1848386985753772</v>
      </c>
      <c r="W79" s="27">
        <v>-1.3041217789844239E-2</v>
      </c>
      <c r="X79" s="27">
        <v>1.807770097818362</v>
      </c>
      <c r="Y79" s="27">
        <v>23.959063180800698</v>
      </c>
      <c r="Z79" s="27">
        <v>27.433864523768015</v>
      </c>
      <c r="AA79" s="27">
        <v>8.3310464688013184</v>
      </c>
    </row>
    <row r="80" spans="4:27" ht="25.5" customHeight="1">
      <c r="D80" s="16" t="s">
        <v>27</v>
      </c>
      <c r="E80" s="17">
        <v>0.83099508238737574</v>
      </c>
      <c r="F80" s="17">
        <v>-1.7348599974564172</v>
      </c>
      <c r="G80" s="17">
        <v>-3.8999763612661997</v>
      </c>
      <c r="H80" s="17">
        <v>8.7831507635857342</v>
      </c>
      <c r="I80" s="17">
        <v>0.64218301131029332</v>
      </c>
      <c r="J80" s="17">
        <v>4.7378881225168534</v>
      </c>
      <c r="K80" s="17">
        <v>-0.30525471450602026</v>
      </c>
      <c r="L80" s="17">
        <v>-2.6265394510628925</v>
      </c>
      <c r="M80" s="17">
        <v>-3.3439570232671301</v>
      </c>
      <c r="N80" s="17">
        <v>11.518518375981191</v>
      </c>
      <c r="O80" s="17">
        <v>1.3770493280563789</v>
      </c>
      <c r="P80" s="17">
        <v>5.5687029666598775</v>
      </c>
      <c r="Q80" s="17">
        <v>1.6421439243230695</v>
      </c>
      <c r="R80" s="17">
        <v>-3.8637942529385128</v>
      </c>
      <c r="S80" s="17">
        <v>-6.7151511516018836</v>
      </c>
      <c r="T80" s="17">
        <v>-3.9684299414484814</v>
      </c>
      <c r="U80" s="17">
        <v>-0.41923205923055651</v>
      </c>
      <c r="V80" s="17">
        <v>1.4514769217863321</v>
      </c>
      <c r="W80" s="27">
        <v>0.40721988214260652</v>
      </c>
      <c r="X80" s="27">
        <v>0.17503473924764812</v>
      </c>
      <c r="Y80" s="27">
        <v>55.347685177410952</v>
      </c>
      <c r="Z80" s="27">
        <v>-6.129904054685742</v>
      </c>
      <c r="AA80" s="27">
        <v>-11.346612453185667</v>
      </c>
    </row>
    <row r="81" spans="4:27" ht="25.5" customHeight="1">
      <c r="D81" s="16" t="s">
        <v>28</v>
      </c>
      <c r="E81" s="17">
        <v>-7.2656031495543782E-2</v>
      </c>
      <c r="F81" s="17">
        <v>-7.0544358177978106</v>
      </c>
      <c r="G81" s="17">
        <v>7.1929562942643299</v>
      </c>
      <c r="H81" s="17">
        <v>3.689046092547188</v>
      </c>
      <c r="I81" s="17">
        <v>-2.5934003745280543</v>
      </c>
      <c r="J81" s="17">
        <v>6.109810855962361</v>
      </c>
      <c r="K81" s="17">
        <v>1.8339765592131352</v>
      </c>
      <c r="L81" s="17">
        <v>-2.1975244435968655</v>
      </c>
      <c r="M81" s="17">
        <v>-1.2698622084600375</v>
      </c>
      <c r="N81" s="17">
        <v>-5.0993284923430799</v>
      </c>
      <c r="O81" s="17">
        <v>2.3260821786664554</v>
      </c>
      <c r="P81" s="17">
        <v>-6.760741468365417</v>
      </c>
      <c r="Q81" s="17">
        <v>-1.8077880806909863</v>
      </c>
      <c r="R81" s="17">
        <v>7.6596917136092735</v>
      </c>
      <c r="S81" s="17">
        <v>4.8265701545828987</v>
      </c>
      <c r="T81" s="17">
        <v>0.64443333333332742</v>
      </c>
      <c r="U81" s="17">
        <v>-7.2749231584132605</v>
      </c>
      <c r="V81" s="17">
        <v>-0.89410302083573479</v>
      </c>
      <c r="W81" s="27">
        <v>-6.8627065748458556</v>
      </c>
      <c r="X81" s="27">
        <v>-0.14983811000063296</v>
      </c>
      <c r="Y81" s="27">
        <v>23.192330433861443</v>
      </c>
      <c r="Z81" s="27">
        <v>7.206541257738186</v>
      </c>
      <c r="AA81" s="27">
        <v>-12.282433134688276</v>
      </c>
    </row>
    <row r="82" spans="4:27" ht="25.5" customHeight="1">
      <c r="D82" s="16" t="s">
        <v>29</v>
      </c>
      <c r="E82" s="17">
        <v>-1.0263637101215362</v>
      </c>
      <c r="F82" s="17">
        <v>8.2372072713234878</v>
      </c>
      <c r="G82" s="17">
        <v>4.5132076079376304</v>
      </c>
      <c r="H82" s="17">
        <v>4.8891684897530041</v>
      </c>
      <c r="I82" s="17">
        <v>-3.3764269789955503</v>
      </c>
      <c r="J82" s="17">
        <v>-1.8415986906593185</v>
      </c>
      <c r="K82" s="17">
        <v>2.417168653649937</v>
      </c>
      <c r="L82" s="17">
        <v>3.4247434910891439</v>
      </c>
      <c r="M82" s="17">
        <v>0.43020063293617294</v>
      </c>
      <c r="N82" s="17">
        <v>-1.0465180269081831</v>
      </c>
      <c r="O82" s="17">
        <v>-0.25509278875316399</v>
      </c>
      <c r="P82" s="17">
        <v>-0.50478922192017661</v>
      </c>
      <c r="Q82" s="17">
        <v>1.17299198354468</v>
      </c>
      <c r="R82" s="17">
        <v>-1.0912916062535971</v>
      </c>
      <c r="S82" s="17">
        <v>2.531347998754585</v>
      </c>
      <c r="T82" s="17">
        <v>-2.0451868011908569</v>
      </c>
      <c r="U82" s="17">
        <v>3.1334401839954618</v>
      </c>
      <c r="V82" s="17">
        <v>-1.943225284799488</v>
      </c>
      <c r="W82" s="27">
        <v>10.368942471627918</v>
      </c>
      <c r="X82" s="27">
        <v>1.2219967173433099</v>
      </c>
      <c r="Y82" s="27">
        <v>42.072053052745815</v>
      </c>
      <c r="Z82" s="27">
        <v>-1.0259965540104221</v>
      </c>
      <c r="AA82" s="27">
        <v>11.35186127366774</v>
      </c>
    </row>
    <row r="83" spans="4:27" ht="25.5" customHeight="1">
      <c r="D83" s="16" t="s">
        <v>30</v>
      </c>
      <c r="E83" s="17">
        <v>1.0794333978743298</v>
      </c>
      <c r="F83" s="17">
        <v>-1.7596356420410353</v>
      </c>
      <c r="G83" s="17">
        <v>-3.6013953439931412</v>
      </c>
      <c r="H83" s="17">
        <v>-0.76106283779194817</v>
      </c>
      <c r="I83" s="17">
        <v>1.8017532892945498</v>
      </c>
      <c r="J83" s="17">
        <v>1.4038029885470316</v>
      </c>
      <c r="K83" s="17">
        <v>2.5279188454560897</v>
      </c>
      <c r="L83" s="17">
        <v>-2.0469494721162995</v>
      </c>
      <c r="M83" s="17">
        <v>1.7662029332697449</v>
      </c>
      <c r="N83" s="17">
        <v>1.3522879530318832</v>
      </c>
      <c r="O83" s="17">
        <v>0.60767239883359192</v>
      </c>
      <c r="P83" s="17">
        <v>1.5167710997082695</v>
      </c>
      <c r="Q83" s="17">
        <v>-6.8817683159505538E-2</v>
      </c>
      <c r="R83" s="17">
        <v>-1.9453370110421031</v>
      </c>
      <c r="S83" s="17">
        <v>-1.1484326690658575</v>
      </c>
      <c r="T83" s="17">
        <v>-0.11741573578235576</v>
      </c>
      <c r="U83" s="17">
        <v>-0.2011237657475573</v>
      </c>
      <c r="V83" s="17">
        <v>0.73768706632797443</v>
      </c>
      <c r="W83" s="27">
        <v>-0.96008695602314287</v>
      </c>
      <c r="X83" s="27">
        <v>0.85625722094759826</v>
      </c>
      <c r="Y83" s="27">
        <v>0.73315164914653508</v>
      </c>
      <c r="Z83" s="27">
        <v>0.36872116143482625</v>
      </c>
      <c r="AA83" s="27">
        <v>-2.1989050355768147</v>
      </c>
    </row>
    <row r="84" spans="4:27" ht="25.5" customHeight="1">
      <c r="D84" s="16" t="s">
        <v>31</v>
      </c>
      <c r="E84" s="17">
        <v>-5.1536831105736809</v>
      </c>
      <c r="F84" s="17">
        <v>0.65094561522309746</v>
      </c>
      <c r="G84" s="17">
        <v>0.73779636098210144</v>
      </c>
      <c r="H84" s="17">
        <v>2.4000477879875692</v>
      </c>
      <c r="I84" s="17">
        <v>-0.23511079217989339</v>
      </c>
      <c r="J84" s="17">
        <v>5.7928517025884751E-2</v>
      </c>
      <c r="K84" s="17">
        <v>-2.5469687031484112</v>
      </c>
      <c r="L84" s="17">
        <v>3.5851515352600671</v>
      </c>
      <c r="M84" s="17">
        <v>-5.0016341087226968</v>
      </c>
      <c r="N84" s="17">
        <v>3.2230660008615075</v>
      </c>
      <c r="O84" s="17">
        <v>1.6467736656017085</v>
      </c>
      <c r="P84" s="17">
        <v>-1.0281124035741551</v>
      </c>
      <c r="Q84" s="17">
        <v>-1.4612535058216469</v>
      </c>
      <c r="R84" s="17">
        <v>0.43444708148343558</v>
      </c>
      <c r="S84" s="17">
        <v>0.12734847591957532</v>
      </c>
      <c r="T84" s="17">
        <v>1.3327198000344875</v>
      </c>
      <c r="U84" s="17">
        <v>-0.40650579776934093</v>
      </c>
      <c r="V84" s="17">
        <v>-4.671617923960369</v>
      </c>
      <c r="W84" s="27">
        <v>-1.7411540074796616</v>
      </c>
      <c r="X84" s="27">
        <v>0.73572404275554781</v>
      </c>
      <c r="Y84" s="27">
        <v>3.7455517028818885</v>
      </c>
      <c r="Z84" s="27">
        <v>1.7306567772692683</v>
      </c>
      <c r="AA84" s="27">
        <v>-3.4054539258147387</v>
      </c>
    </row>
    <row r="85" spans="4:27" ht="25.5" customHeight="1">
      <c r="D85" s="16" t="s">
        <v>32</v>
      </c>
      <c r="E85" s="17">
        <v>4.2801808233405403</v>
      </c>
      <c r="F85" s="17">
        <v>-0.36060246087272763</v>
      </c>
      <c r="G85" s="17">
        <v>0.10176692773180562</v>
      </c>
      <c r="H85" s="17">
        <v>-0.58322982988134875</v>
      </c>
      <c r="I85" s="17">
        <v>-0.28626582680223445</v>
      </c>
      <c r="J85" s="17">
        <v>-2.0227907799119649</v>
      </c>
      <c r="K85" s="17">
        <v>4.782078885159935</v>
      </c>
      <c r="L85" s="17">
        <v>4.0841949192572002</v>
      </c>
      <c r="M85" s="17">
        <v>-3.4115224300746538</v>
      </c>
      <c r="N85" s="17">
        <v>-0.5486990614789522</v>
      </c>
      <c r="O85" s="17">
        <v>-0.76770503502768817</v>
      </c>
      <c r="P85" s="17">
        <v>3.9034532262394173E-2</v>
      </c>
      <c r="Q85" s="17">
        <v>-4.0094493966014166E-2</v>
      </c>
      <c r="R85" s="17">
        <v>1.3038551677743149</v>
      </c>
      <c r="S85" s="17">
        <v>2.5029186882242538</v>
      </c>
      <c r="T85" s="17">
        <v>-3.447181529453236</v>
      </c>
      <c r="U85" s="17">
        <v>-1.8687222993795105</v>
      </c>
      <c r="V85" s="17">
        <v>1.9537260435015691</v>
      </c>
      <c r="W85" s="27">
        <v>2.5746799874720283</v>
      </c>
      <c r="X85" s="27">
        <v>2.5042931524161816</v>
      </c>
      <c r="Y85" s="27">
        <v>1.7205993943649078</v>
      </c>
      <c r="Z85" s="27">
        <v>-1.0254609302186912</v>
      </c>
      <c r="AA85" s="27" t="s">
        <v>64</v>
      </c>
    </row>
    <row r="86" spans="4:27" ht="25.5" customHeight="1">
      <c r="D86" s="18" t="s">
        <v>33</v>
      </c>
      <c r="E86" s="19">
        <v>-1.77172997007643</v>
      </c>
      <c r="F86" s="19">
        <v>-1.963318286510729</v>
      </c>
      <c r="G86" s="19">
        <v>-6.5117307783470686</v>
      </c>
      <c r="H86" s="19">
        <v>-6.0547756364706444</v>
      </c>
      <c r="I86" s="19">
        <v>-0.4191057459770664</v>
      </c>
      <c r="J86" s="19">
        <v>3.4528819744355843</v>
      </c>
      <c r="K86" s="19">
        <v>-2.2928720181786266</v>
      </c>
      <c r="L86" s="19">
        <v>0.70680693566647079</v>
      </c>
      <c r="M86" s="19">
        <v>-6.2379359658407019</v>
      </c>
      <c r="N86" s="19">
        <v>-2.9931585787730031</v>
      </c>
      <c r="O86" s="19">
        <v>2.7733877331735934</v>
      </c>
      <c r="P86" s="19">
        <v>2.5655863325452</v>
      </c>
      <c r="Q86" s="19">
        <v>3.5132766519154091</v>
      </c>
      <c r="R86" s="19">
        <v>5.0603986668531498</v>
      </c>
      <c r="S86" s="19">
        <v>-0.65937538432768728</v>
      </c>
      <c r="T86" s="19">
        <v>0.40356983950622372</v>
      </c>
      <c r="U86" s="19">
        <v>-3.8647253759089395</v>
      </c>
      <c r="V86" s="19">
        <v>3.1561488201535592</v>
      </c>
      <c r="W86" s="28">
        <v>-0.53683577076040212</v>
      </c>
      <c r="X86" s="28">
        <v>1.2067852810071944</v>
      </c>
      <c r="Y86" s="28">
        <v>-8.7192218739426171</v>
      </c>
      <c r="Z86" s="28">
        <v>-4.6127327511909062</v>
      </c>
      <c r="AA86" s="28" t="s">
        <v>64</v>
      </c>
    </row>
    <row r="87" spans="4:27" ht="25.5" customHeight="1"/>
    <row r="88" spans="4:27" ht="25.5" customHeight="1">
      <c r="D88" s="88" t="s">
        <v>38</v>
      </c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</row>
    <row r="89" spans="4:27" ht="25.5" customHeight="1">
      <c r="D89" s="89" t="s">
        <v>59</v>
      </c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</row>
    <row r="90" spans="4:27" ht="25.5" customHeight="1">
      <c r="D90" s="87" t="s">
        <v>60</v>
      </c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</row>
    <row r="91" spans="4:27" ht="25.5" customHeight="1">
      <c r="D91" s="14"/>
      <c r="E91" s="15">
        <v>2000</v>
      </c>
      <c r="F91" s="15">
        <v>2001</v>
      </c>
      <c r="G91" s="15">
        <v>2002</v>
      </c>
      <c r="H91" s="15">
        <v>2003</v>
      </c>
      <c r="I91" s="15">
        <v>2004</v>
      </c>
      <c r="J91" s="15">
        <v>2005</v>
      </c>
      <c r="K91" s="15">
        <v>2006</v>
      </c>
      <c r="L91" s="15">
        <v>2007</v>
      </c>
      <c r="M91" s="15">
        <v>2008</v>
      </c>
      <c r="N91" s="15">
        <v>2009</v>
      </c>
      <c r="O91" s="15">
        <v>2010</v>
      </c>
      <c r="P91" s="15">
        <v>2011</v>
      </c>
      <c r="Q91" s="15">
        <v>2012</v>
      </c>
      <c r="R91" s="15">
        <v>2013</v>
      </c>
      <c r="S91" s="15">
        <v>2014</v>
      </c>
      <c r="T91" s="15">
        <v>2015</v>
      </c>
      <c r="U91" s="15">
        <v>2016</v>
      </c>
      <c r="V91" s="15">
        <v>2017</v>
      </c>
      <c r="W91" s="15">
        <v>2018</v>
      </c>
      <c r="X91" s="15">
        <v>2019</v>
      </c>
      <c r="Y91" s="15">
        <v>2020</v>
      </c>
      <c r="Z91" s="15">
        <v>2021</v>
      </c>
      <c r="AA91" s="15">
        <v>2022</v>
      </c>
    </row>
    <row r="92" spans="4:27" ht="25.5" customHeight="1">
      <c r="D92" s="16" t="s">
        <v>22</v>
      </c>
      <c r="E92" s="17" t="s">
        <v>64</v>
      </c>
      <c r="F92" s="17">
        <v>-0.66952669814087651</v>
      </c>
      <c r="G92" s="17">
        <v>4.4581854042011093</v>
      </c>
      <c r="H92" s="17">
        <v>0.99350985503199318</v>
      </c>
      <c r="I92" s="17">
        <v>-2.24995928499786</v>
      </c>
      <c r="J92" s="17">
        <v>-7.7075517085064549</v>
      </c>
      <c r="K92" s="17">
        <v>-8.2839788579459839</v>
      </c>
      <c r="L92" s="17">
        <v>2.9715851484019895</v>
      </c>
      <c r="M92" s="17">
        <v>2.6445851209221827</v>
      </c>
      <c r="N92" s="17">
        <v>1.1252661328584157</v>
      </c>
      <c r="O92" s="17">
        <v>3.0289490538977892</v>
      </c>
      <c r="P92" s="17">
        <v>2.4836797211510664</v>
      </c>
      <c r="Q92" s="17">
        <v>-0.56847565682222045</v>
      </c>
      <c r="R92" s="17">
        <v>-4.0084565821122524</v>
      </c>
      <c r="S92" s="17">
        <v>1.0348250678188897</v>
      </c>
      <c r="T92" s="17">
        <v>-0.34114488345527993</v>
      </c>
      <c r="U92" s="17">
        <v>-8.8395414533265271</v>
      </c>
      <c r="V92" s="17">
        <v>3.3226677817806527</v>
      </c>
      <c r="W92" s="27">
        <v>0.1924435372293587</v>
      </c>
      <c r="X92" s="27">
        <v>3.4345962105418515</v>
      </c>
      <c r="Y92" s="27">
        <v>-2.5153599736807197</v>
      </c>
      <c r="Z92" s="27">
        <v>-8.8572021689707796</v>
      </c>
      <c r="AA92" s="27">
        <v>-0.86710433795835762</v>
      </c>
    </row>
    <row r="93" spans="4:27" ht="25.5" customHeight="1">
      <c r="D93" s="16" t="s">
        <v>23</v>
      </c>
      <c r="E93" s="17">
        <v>3.2710831427996245</v>
      </c>
      <c r="F93" s="17">
        <v>-2.2886993084520468</v>
      </c>
      <c r="G93" s="17">
        <v>-4.0122178904057559</v>
      </c>
      <c r="H93" s="17">
        <v>-0.13901113407248644</v>
      </c>
      <c r="I93" s="17">
        <v>4.3237330018575548</v>
      </c>
      <c r="J93" s="17">
        <v>2.4741826812051393</v>
      </c>
      <c r="K93" s="17">
        <v>0.80243630561647183</v>
      </c>
      <c r="L93" s="17">
        <v>-1.8571510925925239</v>
      </c>
      <c r="M93" s="17">
        <v>4.8289565212010999</v>
      </c>
      <c r="N93" s="17">
        <v>-2.349614660410948</v>
      </c>
      <c r="O93" s="17">
        <v>2.4643220597986959</v>
      </c>
      <c r="P93" s="17">
        <v>-1.4221520648279529</v>
      </c>
      <c r="Q93" s="17">
        <v>5.9920702167659989</v>
      </c>
      <c r="R93" s="17">
        <v>-0.18072906682632395</v>
      </c>
      <c r="S93" s="17">
        <v>-1.2647332202742723</v>
      </c>
      <c r="T93" s="17">
        <v>-3.6157159867295952</v>
      </c>
      <c r="U93" s="17">
        <v>14.42666228710725</v>
      </c>
      <c r="V93" s="17">
        <v>2.4428996198011976</v>
      </c>
      <c r="W93" s="27">
        <v>-0.45753241254717913</v>
      </c>
      <c r="X93" s="27">
        <v>-2.3879041410877044</v>
      </c>
      <c r="Y93" s="27">
        <v>2.290099906605958</v>
      </c>
      <c r="Z93" s="27">
        <v>6.7533450309775089</v>
      </c>
      <c r="AA93" s="27">
        <v>1.6527891271120421</v>
      </c>
    </row>
    <row r="94" spans="4:27" ht="25.5" customHeight="1">
      <c r="D94" s="16" t="s">
        <v>24</v>
      </c>
      <c r="E94" s="17">
        <v>1.0436778014361048</v>
      </c>
      <c r="F94" s="17">
        <v>1.0099392327630463</v>
      </c>
      <c r="G94" s="17">
        <v>2.2201685479789735</v>
      </c>
      <c r="H94" s="17">
        <v>-4.5160234313360021</v>
      </c>
      <c r="I94" s="17">
        <v>-6.6049451893379629E-2</v>
      </c>
      <c r="J94" s="17">
        <v>4.7007326079399725</v>
      </c>
      <c r="K94" s="17">
        <v>2.7476707835110359</v>
      </c>
      <c r="L94" s="17">
        <v>2.3554754964467017</v>
      </c>
      <c r="M94" s="17">
        <v>-0.74275758238021572</v>
      </c>
      <c r="N94" s="17">
        <v>-2.6491228161695024</v>
      </c>
      <c r="O94" s="17">
        <v>2.1092246944155013</v>
      </c>
      <c r="P94" s="17">
        <v>3.0999338116624475</v>
      </c>
      <c r="Q94" s="17">
        <v>-2.3228323119098171</v>
      </c>
      <c r="R94" s="17">
        <v>0.21966411089118232</v>
      </c>
      <c r="S94" s="17">
        <v>1.4330779285919748</v>
      </c>
      <c r="T94" s="17">
        <v>-4.7785452920865223</v>
      </c>
      <c r="U94" s="17">
        <v>-7.7147574394875296</v>
      </c>
      <c r="V94" s="17">
        <v>4.1645666246237001</v>
      </c>
      <c r="W94" s="27">
        <v>0.70280656138408393</v>
      </c>
      <c r="X94" s="27">
        <v>1.1847407994585391</v>
      </c>
      <c r="Y94" s="27">
        <v>-28.869168081032083</v>
      </c>
      <c r="Z94" s="27">
        <v>-19.080997739393801</v>
      </c>
      <c r="AA94" s="27">
        <v>0.87202667709536108</v>
      </c>
    </row>
    <row r="95" spans="4:27" ht="25.5" customHeight="1">
      <c r="D95" s="16" t="s">
        <v>25</v>
      </c>
      <c r="E95" s="17">
        <v>-0.60396027488271997</v>
      </c>
      <c r="F95" s="17">
        <v>-2.7593582741194389</v>
      </c>
      <c r="G95" s="17">
        <v>1.2411129425077938</v>
      </c>
      <c r="H95" s="17">
        <v>1.1159079687962592</v>
      </c>
      <c r="I95" s="17">
        <v>3.9142519103749329</v>
      </c>
      <c r="J95" s="17">
        <v>2.039111940552818</v>
      </c>
      <c r="K95" s="17">
        <v>2.0912112898116453</v>
      </c>
      <c r="L95" s="17">
        <v>-2.0542054711594981</v>
      </c>
      <c r="M95" s="17">
        <v>3.9486457567747824</v>
      </c>
      <c r="N95" s="17">
        <v>2.0562650710011621</v>
      </c>
      <c r="O95" s="17">
        <v>-4.1143805379442071</v>
      </c>
      <c r="P95" s="17">
        <v>1.6171335024033562</v>
      </c>
      <c r="Q95" s="17">
        <v>-0.76386746823566831</v>
      </c>
      <c r="R95" s="17">
        <v>2.819954955228976</v>
      </c>
      <c r="S95" s="17">
        <v>3.4333966278747186</v>
      </c>
      <c r="T95" s="17">
        <v>-2.8117630968747642</v>
      </c>
      <c r="U95" s="17">
        <v>-0.95955508849283611</v>
      </c>
      <c r="V95" s="17">
        <v>-3.2324916710779861</v>
      </c>
      <c r="W95" s="27">
        <v>-1.227864068274831</v>
      </c>
      <c r="X95" s="27">
        <v>4.7002919299915735</v>
      </c>
      <c r="Y95" s="27">
        <v>-19.388274138587491</v>
      </c>
      <c r="Z95" s="27">
        <v>17.35427730467616</v>
      </c>
      <c r="AA95" s="27">
        <v>2.57494788427588</v>
      </c>
    </row>
    <row r="96" spans="4:27" ht="25.5" customHeight="1">
      <c r="D96" s="16" t="s">
        <v>26</v>
      </c>
      <c r="E96" s="17">
        <v>2.4673816576885388</v>
      </c>
      <c r="F96" s="17">
        <v>-5.729906236616733E-2</v>
      </c>
      <c r="G96" s="17">
        <v>-2.2478174530855322</v>
      </c>
      <c r="H96" s="17">
        <v>0.2763279091188231</v>
      </c>
      <c r="I96" s="17">
        <v>1.4833172388727833</v>
      </c>
      <c r="J96" s="17">
        <v>1.3869615643117283</v>
      </c>
      <c r="K96" s="17">
        <v>7.5316945135573299</v>
      </c>
      <c r="L96" s="17">
        <v>5.5038172551283848</v>
      </c>
      <c r="M96" s="17">
        <v>0.44504837510763728</v>
      </c>
      <c r="N96" s="17">
        <v>0.50040079669280146</v>
      </c>
      <c r="O96" s="17">
        <v>1.3583673712595168</v>
      </c>
      <c r="P96" s="17">
        <v>1.2957690679458622</v>
      </c>
      <c r="Q96" s="17">
        <v>-0.41145639478452622</v>
      </c>
      <c r="R96" s="17">
        <v>1.100446651936382</v>
      </c>
      <c r="S96" s="17">
        <v>2.4556322972942857</v>
      </c>
      <c r="T96" s="17">
        <v>0.36556788971777721</v>
      </c>
      <c r="U96" s="17">
        <v>-2.6629082683465422</v>
      </c>
      <c r="V96" s="17">
        <v>5.9570900839418517</v>
      </c>
      <c r="W96" s="27">
        <v>-3.4323984776762018</v>
      </c>
      <c r="X96" s="27">
        <v>-1.2008447712097747</v>
      </c>
      <c r="Y96" s="27">
        <v>40.888816636315624</v>
      </c>
      <c r="Z96" s="27">
        <v>3.2480080589899263</v>
      </c>
      <c r="AA96" s="27">
        <v>-3.6007748129975647</v>
      </c>
    </row>
    <row r="97" spans="4:27" ht="25.5" customHeight="1">
      <c r="D97" s="16" t="s">
        <v>27</v>
      </c>
      <c r="E97" s="17">
        <v>1.7031261319042867</v>
      </c>
      <c r="F97" s="17">
        <v>-2.1196246045877554</v>
      </c>
      <c r="G97" s="17">
        <v>-3.5953692246503244</v>
      </c>
      <c r="H97" s="17">
        <v>3.0398398800814741</v>
      </c>
      <c r="I97" s="17">
        <v>3.1872392211404588</v>
      </c>
      <c r="J97" s="17">
        <v>2.5208270562328217</v>
      </c>
      <c r="K97" s="17">
        <v>-5.4619305429657317</v>
      </c>
      <c r="L97" s="17">
        <v>-0.35366507391081381</v>
      </c>
      <c r="M97" s="17">
        <v>-3.0107721441419155</v>
      </c>
      <c r="N97" s="17">
        <v>4.8849476273163717</v>
      </c>
      <c r="O97" s="17">
        <v>2.0626704273245755</v>
      </c>
      <c r="P97" s="17">
        <v>-1.6849207460479909</v>
      </c>
      <c r="Q97" s="17">
        <v>4.1766457468604301</v>
      </c>
      <c r="R97" s="17">
        <v>-0.2737794089633705</v>
      </c>
      <c r="S97" s="17">
        <v>-7.0506511228358377</v>
      </c>
      <c r="T97" s="17">
        <v>-2.0379343284033458</v>
      </c>
      <c r="U97" s="17">
        <v>0.17046162100269324</v>
      </c>
      <c r="V97" s="17">
        <v>1.0755488710771921</v>
      </c>
      <c r="W97" s="27">
        <v>9.3583404402255645</v>
      </c>
      <c r="X97" s="27">
        <v>-3.4241744982061006</v>
      </c>
      <c r="Y97" s="27">
        <v>31.661475538279447</v>
      </c>
      <c r="Z97" s="27">
        <v>1.5460267319619136</v>
      </c>
      <c r="AA97" s="27">
        <v>-0.98471785665827927</v>
      </c>
    </row>
    <row r="98" spans="4:27" ht="25.5" customHeight="1">
      <c r="D98" s="16" t="s">
        <v>28</v>
      </c>
      <c r="E98" s="17">
        <v>1.9435374842210917</v>
      </c>
      <c r="F98" s="17">
        <v>0.11865893799531957</v>
      </c>
      <c r="G98" s="17">
        <v>-1.0523545021863701</v>
      </c>
      <c r="H98" s="17">
        <v>2.8039276990644124</v>
      </c>
      <c r="I98" s="17">
        <v>1.0411384034249238</v>
      </c>
      <c r="J98" s="17">
        <v>-0.79428885030699004</v>
      </c>
      <c r="K98" s="17">
        <v>-3.2422671130698633</v>
      </c>
      <c r="L98" s="17">
        <v>-1.3343617849466582</v>
      </c>
      <c r="M98" s="17">
        <v>3.1391459364893182</v>
      </c>
      <c r="N98" s="17">
        <v>3.0416680849085553</v>
      </c>
      <c r="O98" s="17">
        <v>-1.7038496886395582</v>
      </c>
      <c r="P98" s="17">
        <v>1.5052962181663965</v>
      </c>
      <c r="Q98" s="17">
        <v>-1.9428509281299355</v>
      </c>
      <c r="R98" s="17">
        <v>5.9838049462931808</v>
      </c>
      <c r="S98" s="17">
        <v>-4.3861075499245894</v>
      </c>
      <c r="T98" s="17">
        <v>-3.0999791390508569</v>
      </c>
      <c r="U98" s="17">
        <v>-1.449952063135318</v>
      </c>
      <c r="V98" s="17">
        <v>-2.2614725239757383</v>
      </c>
      <c r="W98" s="27">
        <v>-10.302203263682708</v>
      </c>
      <c r="X98" s="27">
        <v>2.7093407942703429</v>
      </c>
      <c r="Y98" s="27">
        <v>3.7221465576657398</v>
      </c>
      <c r="Z98" s="27">
        <v>-3.3868949989846797</v>
      </c>
      <c r="AA98" s="27">
        <v>-2.8565818102235907</v>
      </c>
    </row>
    <row r="99" spans="4:27" ht="25.5" customHeight="1">
      <c r="D99" s="16" t="s">
        <v>29</v>
      </c>
      <c r="E99" s="17">
        <v>1.3549821454559963</v>
      </c>
      <c r="F99" s="17">
        <v>-0.9343025273237604</v>
      </c>
      <c r="G99" s="17">
        <v>1.5026828451731422</v>
      </c>
      <c r="H99" s="17">
        <v>1.9482377307505905</v>
      </c>
      <c r="I99" s="17">
        <v>-1.0519762941965216</v>
      </c>
      <c r="J99" s="17">
        <v>-1.269520877914998</v>
      </c>
      <c r="K99" s="17">
        <v>7.2193745791190755</v>
      </c>
      <c r="L99" s="17">
        <v>5.7729406254633409</v>
      </c>
      <c r="M99" s="17">
        <v>-0.48394964854604483</v>
      </c>
      <c r="N99" s="17">
        <v>-0.57983475740689405</v>
      </c>
      <c r="O99" s="17">
        <v>3.391352167588102</v>
      </c>
      <c r="P99" s="17">
        <v>0.10990402571204871</v>
      </c>
      <c r="Q99" s="17">
        <v>2.657721834181026</v>
      </c>
      <c r="R99" s="17">
        <v>4.8866048034024168E-2</v>
      </c>
      <c r="S99" s="17">
        <v>2.3212088242349438</v>
      </c>
      <c r="T99" s="17">
        <v>-4.1451795744487647</v>
      </c>
      <c r="U99" s="17">
        <v>-2.5106454934527789</v>
      </c>
      <c r="V99" s="17">
        <v>0.55986239411245364</v>
      </c>
      <c r="W99" s="27">
        <v>4.8970582707863253</v>
      </c>
      <c r="X99" s="27">
        <v>-3.6395197980497729</v>
      </c>
      <c r="Y99" s="27">
        <v>3.9426523297491078</v>
      </c>
      <c r="Z99" s="27">
        <v>-5.3660858948467833</v>
      </c>
      <c r="AA99" s="27">
        <v>1.2272591670567046</v>
      </c>
    </row>
    <row r="100" spans="4:27" ht="25.5" customHeight="1">
      <c r="D100" s="16" t="s">
        <v>30</v>
      </c>
      <c r="E100" s="17">
        <v>-0.50686979569849466</v>
      </c>
      <c r="F100" s="17">
        <v>0.69001263873753604</v>
      </c>
      <c r="G100" s="17">
        <v>-2.1882776722507713</v>
      </c>
      <c r="H100" s="17">
        <v>5.7469440051712395</v>
      </c>
      <c r="I100" s="17">
        <v>-1.274230975991042</v>
      </c>
      <c r="J100" s="17">
        <v>-5.2629674725368059</v>
      </c>
      <c r="K100" s="17">
        <v>2.4936697861675849</v>
      </c>
      <c r="L100" s="17">
        <v>-2.3537982743646046</v>
      </c>
      <c r="M100" s="17">
        <v>3.7996598558841521</v>
      </c>
      <c r="N100" s="17">
        <v>4.9069177859947022</v>
      </c>
      <c r="O100" s="17">
        <v>3.2478013910516301</v>
      </c>
      <c r="P100" s="17">
        <v>3.0603108949096569</v>
      </c>
      <c r="Q100" s="17">
        <v>-4.1920072841184481</v>
      </c>
      <c r="R100" s="17">
        <v>-3.9763488967096139</v>
      </c>
      <c r="S100" s="17">
        <v>4.2100167227023144</v>
      </c>
      <c r="T100" s="17">
        <v>4.2768728243339105</v>
      </c>
      <c r="U100" s="17">
        <v>-0.94507176460776332</v>
      </c>
      <c r="V100" s="17">
        <v>-1.5516329530375739</v>
      </c>
      <c r="W100" s="27">
        <v>-1.2346411207996955</v>
      </c>
      <c r="X100" s="27">
        <v>7.5258066664341872</v>
      </c>
      <c r="Y100" s="27">
        <v>1.084526415895315</v>
      </c>
      <c r="Z100" s="27">
        <v>-2.7267639566488588</v>
      </c>
      <c r="AA100" s="27">
        <v>-6.3336797421709168E-2</v>
      </c>
    </row>
    <row r="101" spans="4:27" ht="25.5" customHeight="1">
      <c r="D101" s="16" t="s">
        <v>31</v>
      </c>
      <c r="E101" s="17">
        <v>-3.8035346299298722</v>
      </c>
      <c r="F101" s="17">
        <v>1.9703089221753789</v>
      </c>
      <c r="G101" s="17">
        <v>3.0511025222068389</v>
      </c>
      <c r="H101" s="17">
        <v>2.3050400194298382</v>
      </c>
      <c r="I101" s="17">
        <v>2.3786263312028932</v>
      </c>
      <c r="J101" s="17">
        <v>2.6550049214377758</v>
      </c>
      <c r="K101" s="17">
        <v>1.2275270149646023</v>
      </c>
      <c r="L101" s="17">
        <v>2.8975784106871183</v>
      </c>
      <c r="M101" s="17">
        <v>-1.2754985545924469</v>
      </c>
      <c r="N101" s="17">
        <v>0.27840112472818923</v>
      </c>
      <c r="O101" s="17">
        <v>0.93863918441208227</v>
      </c>
      <c r="P101" s="17">
        <v>-2.0750919244228894</v>
      </c>
      <c r="Q101" s="17">
        <v>4.0039783148911878</v>
      </c>
      <c r="R101" s="17">
        <v>0.67642453566425509</v>
      </c>
      <c r="S101" s="17">
        <v>-1.4916243218935588</v>
      </c>
      <c r="T101" s="17">
        <v>1.5033719748206442</v>
      </c>
      <c r="U101" s="17">
        <v>2.4917744352594751</v>
      </c>
      <c r="V101" s="17">
        <v>-1.8626231207252486</v>
      </c>
      <c r="W101" s="27">
        <v>0.20740757421082723</v>
      </c>
      <c r="X101" s="27">
        <v>1.4234892943854938</v>
      </c>
      <c r="Y101" s="27">
        <v>-3.3132014467816218</v>
      </c>
      <c r="Z101" s="27">
        <v>-3.268223950030158</v>
      </c>
      <c r="AA101" s="27">
        <v>2.5190235680606188</v>
      </c>
    </row>
    <row r="102" spans="4:27" ht="25.5" customHeight="1">
      <c r="D102" s="16" t="s">
        <v>32</v>
      </c>
      <c r="E102" s="17">
        <v>4.8143886358166466</v>
      </c>
      <c r="F102" s="17">
        <v>-1.4158148880983323</v>
      </c>
      <c r="G102" s="17">
        <v>-2.8696023161433826</v>
      </c>
      <c r="H102" s="17">
        <v>-5.8216494673501984E-2</v>
      </c>
      <c r="I102" s="17">
        <v>1.430892131079764</v>
      </c>
      <c r="J102" s="17">
        <v>3.6868597307288198</v>
      </c>
      <c r="K102" s="17">
        <v>0.41058783895115969</v>
      </c>
      <c r="L102" s="17">
        <v>1.7287248767041907</v>
      </c>
      <c r="M102" s="17">
        <v>-8.3860040214002503</v>
      </c>
      <c r="N102" s="17">
        <v>0.36339714005975132</v>
      </c>
      <c r="O102" s="17">
        <v>4.2511763837929539</v>
      </c>
      <c r="P102" s="17">
        <v>2.3924579641304788</v>
      </c>
      <c r="Q102" s="17">
        <v>-3.7571826437715949</v>
      </c>
      <c r="R102" s="17">
        <v>-1.9125404497286391</v>
      </c>
      <c r="S102" s="17">
        <v>-0.54034339445288015</v>
      </c>
      <c r="T102" s="17">
        <v>-1.9604510446857959</v>
      </c>
      <c r="U102" s="17">
        <v>1.3658880865312639</v>
      </c>
      <c r="V102" s="17">
        <v>4.1445136562490603</v>
      </c>
      <c r="W102" s="27">
        <v>5.8931695417950847</v>
      </c>
      <c r="X102" s="27">
        <v>1.8855956464002288</v>
      </c>
      <c r="Y102" s="27">
        <v>-1.5679903978097598</v>
      </c>
      <c r="Z102" s="27">
        <v>0.48875466361313347</v>
      </c>
      <c r="AA102" s="27" t="s">
        <v>64</v>
      </c>
    </row>
    <row r="103" spans="4:27" ht="25.5" customHeight="1">
      <c r="D103" s="18" t="s">
        <v>33</v>
      </c>
      <c r="E103" s="19">
        <v>-0.15543925080762078</v>
      </c>
      <c r="F103" s="19">
        <v>2.3988037179413446</v>
      </c>
      <c r="G103" s="19">
        <v>-4.2462789334842599</v>
      </c>
      <c r="H103" s="19">
        <v>7.1376097449659781</v>
      </c>
      <c r="I103" s="19">
        <v>10.415332819930745</v>
      </c>
      <c r="J103" s="19">
        <v>7.3907424421423729</v>
      </c>
      <c r="K103" s="19">
        <v>1.4203841122343075</v>
      </c>
      <c r="L103" s="19">
        <v>-2.1805582011302782E-2</v>
      </c>
      <c r="M103" s="19">
        <v>1.3926212384662628</v>
      </c>
      <c r="N103" s="19">
        <v>1.6951215805517617</v>
      </c>
      <c r="O103" s="19">
        <v>0.49773805988018172</v>
      </c>
      <c r="P103" s="19">
        <v>4.5037956045812733</v>
      </c>
      <c r="Q103" s="19">
        <v>6.7348344829906592</v>
      </c>
      <c r="R103" s="19">
        <v>0.26698886986249448</v>
      </c>
      <c r="S103" s="19">
        <v>-1.3725711555539144</v>
      </c>
      <c r="T103" s="19">
        <v>-1.9497301787440691</v>
      </c>
      <c r="U103" s="19">
        <v>0.63607432197752001</v>
      </c>
      <c r="V103" s="19">
        <v>-2.7992083506270804</v>
      </c>
      <c r="W103" s="28">
        <v>-7.2845250029385582</v>
      </c>
      <c r="X103" s="28">
        <v>6.8949409500494108</v>
      </c>
      <c r="Y103" s="28">
        <v>-6.1532366348432177</v>
      </c>
      <c r="Z103" s="28">
        <v>-1.3884327388897</v>
      </c>
      <c r="AA103" s="28" t="s">
        <v>64</v>
      </c>
    </row>
    <row r="104" spans="4:27" ht="25.5" customHeight="1"/>
    <row r="105" spans="4:27" ht="25.5" customHeight="1">
      <c r="D105" s="88" t="s">
        <v>39</v>
      </c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</row>
    <row r="106" spans="4:27" ht="25.5" customHeight="1">
      <c r="D106" s="89" t="s">
        <v>59</v>
      </c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4:27" ht="25.5" customHeight="1">
      <c r="D107" s="87" t="s">
        <v>60</v>
      </c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</row>
    <row r="108" spans="4:27" ht="25.5" customHeight="1">
      <c r="D108" s="14"/>
      <c r="E108" s="15">
        <v>2000</v>
      </c>
      <c r="F108" s="15">
        <v>2001</v>
      </c>
      <c r="G108" s="15">
        <v>2002</v>
      </c>
      <c r="H108" s="15">
        <v>2003</v>
      </c>
      <c r="I108" s="15">
        <v>2004</v>
      </c>
      <c r="J108" s="15">
        <v>2005</v>
      </c>
      <c r="K108" s="15">
        <v>2006</v>
      </c>
      <c r="L108" s="15">
        <v>2007</v>
      </c>
      <c r="M108" s="15">
        <v>2008</v>
      </c>
      <c r="N108" s="15">
        <v>2009</v>
      </c>
      <c r="O108" s="15">
        <v>2010</v>
      </c>
      <c r="P108" s="15">
        <v>2011</v>
      </c>
      <c r="Q108" s="15">
        <v>2012</v>
      </c>
      <c r="R108" s="15">
        <v>2013</v>
      </c>
      <c r="S108" s="15">
        <v>2014</v>
      </c>
      <c r="T108" s="15">
        <v>2015</v>
      </c>
      <c r="U108" s="15">
        <v>2016</v>
      </c>
      <c r="V108" s="15">
        <v>2017</v>
      </c>
      <c r="W108" s="15">
        <v>2018</v>
      </c>
      <c r="X108" s="15">
        <v>2019</v>
      </c>
      <c r="Y108" s="15">
        <v>2020</v>
      </c>
      <c r="Z108" s="15">
        <v>2021</v>
      </c>
      <c r="AA108" s="15">
        <v>2022</v>
      </c>
    </row>
    <row r="109" spans="4:27" ht="25.5" customHeight="1">
      <c r="D109" s="16" t="s">
        <v>22</v>
      </c>
      <c r="E109" s="17" t="s">
        <v>64</v>
      </c>
      <c r="F109" s="17" t="s">
        <v>64</v>
      </c>
      <c r="G109" s="17" t="s">
        <v>64</v>
      </c>
      <c r="H109" s="17" t="s">
        <v>64</v>
      </c>
      <c r="I109" s="17">
        <v>1.3759581913367569</v>
      </c>
      <c r="J109" s="17">
        <v>1.368711500389086E-2</v>
      </c>
      <c r="K109" s="17">
        <v>0.2462245679209607</v>
      </c>
      <c r="L109" s="17">
        <v>0.35522567065402466</v>
      </c>
      <c r="M109" s="17">
        <v>3.8831289618844744</v>
      </c>
      <c r="N109" s="17">
        <v>0.41199225770580661</v>
      </c>
      <c r="O109" s="17">
        <v>1.2311990374205717</v>
      </c>
      <c r="P109" s="17">
        <v>-0.52391981189041648</v>
      </c>
      <c r="Q109" s="17">
        <v>-0.57962236785393806</v>
      </c>
      <c r="R109" s="17">
        <v>1.5754523805052711</v>
      </c>
      <c r="S109" s="17">
        <v>2.0611907423377485</v>
      </c>
      <c r="T109" s="17">
        <v>1.1347614163383257</v>
      </c>
      <c r="U109" s="17">
        <v>-0.42458857392075888</v>
      </c>
      <c r="V109" s="17">
        <v>3.5338261489061829</v>
      </c>
      <c r="W109" s="27">
        <v>-0.8196678926302936</v>
      </c>
      <c r="X109" s="27">
        <v>-0.25099537283757023</v>
      </c>
      <c r="Y109" s="27">
        <v>-0.43613811748748343</v>
      </c>
      <c r="Z109" s="27">
        <v>2.0698468507564405</v>
      </c>
      <c r="AA109" s="27">
        <v>8.2223925493920333</v>
      </c>
    </row>
    <row r="110" spans="4:27" ht="25.5" customHeight="1">
      <c r="D110" s="16" t="s">
        <v>23</v>
      </c>
      <c r="E110" s="17" t="s">
        <v>64</v>
      </c>
      <c r="F110" s="17" t="s">
        <v>64</v>
      </c>
      <c r="G110" s="17" t="s">
        <v>64</v>
      </c>
      <c r="H110" s="17">
        <v>-0.56813428734501237</v>
      </c>
      <c r="I110" s="17">
        <v>1.1709491064106015</v>
      </c>
      <c r="J110" s="17">
        <v>2.2737612464851953</v>
      </c>
      <c r="K110" s="17">
        <v>-1.1423945754962528</v>
      </c>
      <c r="L110" s="17">
        <v>0.6480292093101081</v>
      </c>
      <c r="M110" s="17">
        <v>-4.8971605841688355</v>
      </c>
      <c r="N110" s="17">
        <v>1.9541118250296918</v>
      </c>
      <c r="O110" s="17">
        <v>4.444456044109546</v>
      </c>
      <c r="P110" s="17">
        <v>-0.63023425595623017</v>
      </c>
      <c r="Q110" s="17">
        <v>9.6847010390010979E-2</v>
      </c>
      <c r="R110" s="17">
        <v>2.2277299101173265</v>
      </c>
      <c r="S110" s="17">
        <v>-5.7354253520580656E-2</v>
      </c>
      <c r="T110" s="17">
        <v>-0.5032325192606768</v>
      </c>
      <c r="U110" s="17">
        <v>-0.26495881462726967</v>
      </c>
      <c r="V110" s="17">
        <v>0.56756826138217864</v>
      </c>
      <c r="W110" s="27">
        <v>1.1218706622389885</v>
      </c>
      <c r="X110" s="27">
        <v>0.19141359176142458</v>
      </c>
      <c r="Y110" s="27">
        <v>1.4090556844541746</v>
      </c>
      <c r="Z110" s="27">
        <v>-0.90276113115449474</v>
      </c>
      <c r="AA110" s="27">
        <v>-5.6492358673691516</v>
      </c>
    </row>
    <row r="111" spans="4:27" ht="25.5" customHeight="1">
      <c r="D111" s="16" t="s">
        <v>24</v>
      </c>
      <c r="E111" s="17" t="s">
        <v>64</v>
      </c>
      <c r="F111" s="17" t="s">
        <v>64</v>
      </c>
      <c r="G111" s="17" t="s">
        <v>64</v>
      </c>
      <c r="H111" s="17">
        <v>-6.1007867164750813</v>
      </c>
      <c r="I111" s="17">
        <v>1.6923581339816529</v>
      </c>
      <c r="J111" s="17">
        <v>2.1010792320079075</v>
      </c>
      <c r="K111" s="17">
        <v>-0.57291958745777638</v>
      </c>
      <c r="L111" s="17">
        <v>0.91742661887594945</v>
      </c>
      <c r="M111" s="17">
        <v>3.5102598752988268</v>
      </c>
      <c r="N111" s="17">
        <v>0.81071847915643591</v>
      </c>
      <c r="O111" s="17">
        <v>-2.9986365023426664E-2</v>
      </c>
      <c r="P111" s="17">
        <v>0.82506427519515313</v>
      </c>
      <c r="Q111" s="17">
        <v>2.2511891989547728</v>
      </c>
      <c r="R111" s="17">
        <v>-0.89823488939041463</v>
      </c>
      <c r="S111" s="17">
        <v>-0.66506252397123822</v>
      </c>
      <c r="T111" s="17">
        <v>1.0757299722132574</v>
      </c>
      <c r="U111" s="17">
        <v>0.34295850192487265</v>
      </c>
      <c r="V111" s="17">
        <v>-2.0496414391569462</v>
      </c>
      <c r="W111" s="27">
        <v>0.20137945205891405</v>
      </c>
      <c r="X111" s="27">
        <v>1.1635238766651623</v>
      </c>
      <c r="Y111" s="27">
        <v>1.4571972269258104</v>
      </c>
      <c r="Z111" s="27">
        <v>0.28048313991810847</v>
      </c>
      <c r="AA111" s="27">
        <v>-3.9719373777461153</v>
      </c>
    </row>
    <row r="112" spans="4:27" ht="25.5" customHeight="1">
      <c r="D112" s="16" t="s">
        <v>25</v>
      </c>
      <c r="E112" s="17" t="s">
        <v>64</v>
      </c>
      <c r="F112" s="17" t="s">
        <v>64</v>
      </c>
      <c r="G112" s="17" t="s">
        <v>64</v>
      </c>
      <c r="H112" s="17">
        <v>4.5432661363722815</v>
      </c>
      <c r="I112" s="17">
        <v>-1.9137063137513954</v>
      </c>
      <c r="J112" s="17">
        <v>-1.1184175914199956</v>
      </c>
      <c r="K112" s="17">
        <v>1.4689367610664528</v>
      </c>
      <c r="L112" s="17">
        <v>1.9491285335432096</v>
      </c>
      <c r="M112" s="17">
        <v>1.7753269371523883</v>
      </c>
      <c r="N112" s="17">
        <v>0.69826317003505167</v>
      </c>
      <c r="O112" s="17">
        <v>-2.4992751121444168</v>
      </c>
      <c r="P112" s="17">
        <v>1.3344946405399627</v>
      </c>
      <c r="Q112" s="17">
        <v>1.0623729376524782</v>
      </c>
      <c r="R112" s="17">
        <v>5.3615766471010184</v>
      </c>
      <c r="S112" s="17">
        <v>1.4768255788150775</v>
      </c>
      <c r="T112" s="17">
        <v>-0.17715415656912592</v>
      </c>
      <c r="U112" s="17">
        <v>-2.4822159203835903</v>
      </c>
      <c r="V112" s="17">
        <v>1.4151998868119797</v>
      </c>
      <c r="W112" s="27">
        <v>2.7678885004695397</v>
      </c>
      <c r="X112" s="27">
        <v>-0.26765022201147293</v>
      </c>
      <c r="Y112" s="27">
        <v>-16.805332947599126</v>
      </c>
      <c r="Z112" s="27">
        <v>-0.30153770635346078</v>
      </c>
      <c r="AA112" s="27">
        <v>0.95088467248480857</v>
      </c>
    </row>
    <row r="113" spans="4:27" ht="25.5" customHeight="1">
      <c r="D113" s="16" t="s">
        <v>26</v>
      </c>
      <c r="E113" s="17" t="s">
        <v>64</v>
      </c>
      <c r="F113" s="17" t="s">
        <v>64</v>
      </c>
      <c r="G113" s="17" t="s">
        <v>64</v>
      </c>
      <c r="H113" s="17">
        <v>-0.31691745229288637</v>
      </c>
      <c r="I113" s="17">
        <v>1.1684529608374739</v>
      </c>
      <c r="J113" s="17">
        <v>1.4951451191220766</v>
      </c>
      <c r="K113" s="17">
        <v>-8.5480128073334161E-2</v>
      </c>
      <c r="L113" s="17">
        <v>2.8441890058394925E-2</v>
      </c>
      <c r="M113" s="17">
        <v>1.0959380528919427</v>
      </c>
      <c r="N113" s="17">
        <v>0.23550438645012495</v>
      </c>
      <c r="O113" s="17">
        <v>1.652839094716918</v>
      </c>
      <c r="P113" s="17">
        <v>1.2250779006858004</v>
      </c>
      <c r="Q113" s="17">
        <v>1.4928303220995476</v>
      </c>
      <c r="R113" s="17">
        <v>-2.267148852879608</v>
      </c>
      <c r="S113" s="17">
        <v>1.2940175468987292</v>
      </c>
      <c r="T113" s="17">
        <v>-7.2978809651513821E-3</v>
      </c>
      <c r="U113" s="17">
        <v>-0.7765858709757878</v>
      </c>
      <c r="V113" s="17">
        <v>0.96138320563066149</v>
      </c>
      <c r="W113" s="27">
        <v>-2.2067840698975494</v>
      </c>
      <c r="X113" s="27">
        <v>1.1372984493029925</v>
      </c>
      <c r="Y113" s="27">
        <v>11.555961208425547</v>
      </c>
      <c r="Z113" s="27">
        <v>1.5779857857323165E-2</v>
      </c>
      <c r="AA113" s="27">
        <v>3.7596515164853628</v>
      </c>
    </row>
    <row r="114" spans="4:27" ht="25.5" customHeight="1">
      <c r="D114" s="16" t="s">
        <v>27</v>
      </c>
      <c r="E114" s="17" t="s">
        <v>64</v>
      </c>
      <c r="F114" s="17" t="s">
        <v>64</v>
      </c>
      <c r="G114" s="17" t="s">
        <v>64</v>
      </c>
      <c r="H114" s="17">
        <v>0.43037551065940871</v>
      </c>
      <c r="I114" s="17">
        <v>0.62617840640830646</v>
      </c>
      <c r="J114" s="17">
        <v>1.4246297717783962</v>
      </c>
      <c r="K114" s="17">
        <v>-5.9771943913422554E-2</v>
      </c>
      <c r="L114" s="17">
        <v>4.1858349112338766</v>
      </c>
      <c r="M114" s="17">
        <v>0.85746613581814124</v>
      </c>
      <c r="N114" s="17">
        <v>0.94967894833797306</v>
      </c>
      <c r="O114" s="17">
        <v>-0.345677495847585</v>
      </c>
      <c r="P114" s="17">
        <v>0.4081299637607616</v>
      </c>
      <c r="Q114" s="17">
        <v>1.607824220873888</v>
      </c>
      <c r="R114" s="17">
        <v>2.0499156517663542</v>
      </c>
      <c r="S114" s="17">
        <v>-1.0940788723842299</v>
      </c>
      <c r="T114" s="17">
        <v>-0.13975685606859578</v>
      </c>
      <c r="U114" s="17">
        <v>-0.52676630022024939</v>
      </c>
      <c r="V114" s="17">
        <v>0.79519629043620643</v>
      </c>
      <c r="W114" s="27">
        <v>1.1028961718163588</v>
      </c>
      <c r="X114" s="27">
        <v>9.6510018274131859E-2</v>
      </c>
      <c r="Y114" s="27">
        <v>5.8226979895179776</v>
      </c>
      <c r="Z114" s="27">
        <v>0.44739483498250632</v>
      </c>
      <c r="AA114" s="27">
        <v>1.3844136700313925E-2</v>
      </c>
    </row>
    <row r="115" spans="4:27" ht="25.5" customHeight="1">
      <c r="D115" s="16" t="s">
        <v>28</v>
      </c>
      <c r="E115" s="17" t="s">
        <v>64</v>
      </c>
      <c r="F115" s="17" t="s">
        <v>64</v>
      </c>
      <c r="G115" s="17" t="s">
        <v>64</v>
      </c>
      <c r="H115" s="17">
        <v>2.2644588648772279</v>
      </c>
      <c r="I115" s="17">
        <v>-0.81506343078173726</v>
      </c>
      <c r="J115" s="17">
        <v>-0.40889126805669918</v>
      </c>
      <c r="K115" s="17">
        <v>0.56598940433076894</v>
      </c>
      <c r="L115" s="17">
        <v>-1.4645187166640317</v>
      </c>
      <c r="M115" s="17">
        <v>0.90622305967222871</v>
      </c>
      <c r="N115" s="17">
        <v>2.6114083915897757</v>
      </c>
      <c r="O115" s="17">
        <v>0.70844637972420355</v>
      </c>
      <c r="P115" s="17">
        <v>0.54036005652533525</v>
      </c>
      <c r="Q115" s="17">
        <v>0.10590966708066141</v>
      </c>
      <c r="R115" s="17">
        <v>1.6943639598202109</v>
      </c>
      <c r="S115" s="17">
        <v>1.6609756861621916</v>
      </c>
      <c r="T115" s="17">
        <v>-1.0037603473697421</v>
      </c>
      <c r="U115" s="17">
        <v>0.7925572356427768</v>
      </c>
      <c r="V115" s="17">
        <v>-6.6659449257322478E-3</v>
      </c>
      <c r="W115" s="27">
        <v>0.34741359546186512</v>
      </c>
      <c r="X115" s="27">
        <v>0.56344852155325587</v>
      </c>
      <c r="Y115" s="27">
        <v>8.3501677192215915</v>
      </c>
      <c r="Z115" s="27">
        <v>0.81155746085945779</v>
      </c>
      <c r="AA115" s="27">
        <v>-1.8100459328893814</v>
      </c>
    </row>
    <row r="116" spans="4:27" ht="25.5" customHeight="1">
      <c r="D116" s="16" t="s">
        <v>29</v>
      </c>
      <c r="E116" s="17" t="s">
        <v>64</v>
      </c>
      <c r="F116" s="17" t="s">
        <v>64</v>
      </c>
      <c r="G116" s="17" t="s">
        <v>64</v>
      </c>
      <c r="H116" s="17">
        <v>-0.37538422575612573</v>
      </c>
      <c r="I116" s="17">
        <v>-1.6217544273443796</v>
      </c>
      <c r="J116" s="17">
        <v>1.7961426200953978</v>
      </c>
      <c r="K116" s="17">
        <v>0.93371639647035209</v>
      </c>
      <c r="L116" s="17">
        <v>1.6639571421888988</v>
      </c>
      <c r="M116" s="17">
        <v>-0.11068684791365468</v>
      </c>
      <c r="N116" s="17">
        <v>0.17274477704196656</v>
      </c>
      <c r="O116" s="17">
        <v>3.6482529692693166</v>
      </c>
      <c r="P116" s="17">
        <v>-0.74316623117091085</v>
      </c>
      <c r="Q116" s="17">
        <v>0.16455041866692</v>
      </c>
      <c r="R116" s="17">
        <v>0.51925843361317892</v>
      </c>
      <c r="S116" s="17">
        <v>2.3091696265761907</v>
      </c>
      <c r="T116" s="17">
        <v>1.7705599783230275</v>
      </c>
      <c r="U116" s="17">
        <v>-2.4535677825713864</v>
      </c>
      <c r="V116" s="17">
        <v>-4.0849775964824087E-2</v>
      </c>
      <c r="W116" s="27">
        <v>1.7170430374209067</v>
      </c>
      <c r="X116" s="27">
        <v>0.94801528943888602</v>
      </c>
      <c r="Y116" s="27">
        <v>-1.0995877958566602</v>
      </c>
      <c r="Z116" s="27">
        <v>0.19872528110866927</v>
      </c>
      <c r="AA116" s="27">
        <v>-0.28955861066376487</v>
      </c>
    </row>
    <row r="117" spans="4:27" ht="25.5" customHeight="1">
      <c r="D117" s="16" t="s">
        <v>30</v>
      </c>
      <c r="E117" s="17" t="s">
        <v>64</v>
      </c>
      <c r="F117" s="17" t="s">
        <v>64</v>
      </c>
      <c r="G117" s="17" t="s">
        <v>64</v>
      </c>
      <c r="H117" s="17">
        <v>3.2941297852034701</v>
      </c>
      <c r="I117" s="17">
        <v>-0.22753881471032633</v>
      </c>
      <c r="J117" s="17">
        <v>-1.5276124850041484</v>
      </c>
      <c r="K117" s="17">
        <v>1.1051632843418036</v>
      </c>
      <c r="L117" s="17">
        <v>1.5507738431099982</v>
      </c>
      <c r="M117" s="17">
        <v>5.0968909229462289</v>
      </c>
      <c r="N117" s="17">
        <v>-0.13289381929384447</v>
      </c>
      <c r="O117" s="17">
        <v>-0.80346366329627772</v>
      </c>
      <c r="P117" s="17">
        <v>2.0154549420936974</v>
      </c>
      <c r="Q117" s="17">
        <v>0.28147459154601595</v>
      </c>
      <c r="R117" s="17">
        <v>0.89575681487319425</v>
      </c>
      <c r="S117" s="17">
        <v>0.88601213861272399</v>
      </c>
      <c r="T117" s="17">
        <v>-1.3103835339935865</v>
      </c>
      <c r="U117" s="17">
        <v>0.56081705018635741</v>
      </c>
      <c r="V117" s="17">
        <v>3.5051854536275018</v>
      </c>
      <c r="W117" s="27">
        <v>0.18057505641280169</v>
      </c>
      <c r="X117" s="27">
        <v>0.55352399386652262</v>
      </c>
      <c r="Y117" s="27">
        <v>2.2994274000020853</v>
      </c>
      <c r="Z117" s="27">
        <v>-0.23821150876820463</v>
      </c>
      <c r="AA117" s="27">
        <v>0.55302799054175455</v>
      </c>
    </row>
    <row r="118" spans="4:27" ht="25.5" customHeight="1">
      <c r="D118" s="16" t="s">
        <v>31</v>
      </c>
      <c r="E118" s="17" t="s">
        <v>64</v>
      </c>
      <c r="F118" s="17" t="s">
        <v>64</v>
      </c>
      <c r="G118" s="17" t="s">
        <v>64</v>
      </c>
      <c r="H118" s="17">
        <v>1.0410839568141261</v>
      </c>
      <c r="I118" s="17">
        <v>0.46159726520953459</v>
      </c>
      <c r="J118" s="17">
        <v>0.78599824342437952</v>
      </c>
      <c r="K118" s="17">
        <v>0.31517584713156577</v>
      </c>
      <c r="L118" s="17">
        <v>-0.54158163777322521</v>
      </c>
      <c r="M118" s="17">
        <v>-1.6805049399958305</v>
      </c>
      <c r="N118" s="17">
        <v>2.4811296384350534</v>
      </c>
      <c r="O118" s="17">
        <v>2.1642659044804002</v>
      </c>
      <c r="P118" s="17">
        <v>-0.64584078637569542</v>
      </c>
      <c r="Q118" s="17">
        <v>-8.418181340807962E-3</v>
      </c>
      <c r="R118" s="17">
        <v>0.16792404076686474</v>
      </c>
      <c r="S118" s="17">
        <v>0.28481147318282218</v>
      </c>
      <c r="T118" s="17">
        <v>1.2614999941351623</v>
      </c>
      <c r="U118" s="17">
        <v>-0.11461058897265231</v>
      </c>
      <c r="V118" s="17">
        <v>-1.5728393833318255</v>
      </c>
      <c r="W118" s="27">
        <v>-0.15262414939050117</v>
      </c>
      <c r="X118" s="27">
        <v>0.97179524666215489</v>
      </c>
      <c r="Y118" s="27">
        <v>2.4894524036928489</v>
      </c>
      <c r="Z118" s="27">
        <v>0.20419962641911038</v>
      </c>
      <c r="AA118" s="27">
        <v>-0.41704641190780656</v>
      </c>
    </row>
    <row r="119" spans="4:27" ht="25.5" customHeight="1">
      <c r="D119" s="16" t="s">
        <v>32</v>
      </c>
      <c r="E119" s="17" t="s">
        <v>64</v>
      </c>
      <c r="F119" s="17" t="s">
        <v>64</v>
      </c>
      <c r="G119" s="17" t="s">
        <v>64</v>
      </c>
      <c r="H119" s="17">
        <v>1.0574657001999777</v>
      </c>
      <c r="I119" s="17">
        <v>-1.4353371959809458</v>
      </c>
      <c r="J119" s="17">
        <v>0.90753420338041124</v>
      </c>
      <c r="K119" s="17">
        <v>-0.38663249471374561</v>
      </c>
      <c r="L119" s="17">
        <v>-0.99527259503762178</v>
      </c>
      <c r="M119" s="17">
        <v>1.7690518770298702</v>
      </c>
      <c r="N119" s="17">
        <v>-0.12384797937919911</v>
      </c>
      <c r="O119" s="17">
        <v>0.81129034709435111</v>
      </c>
      <c r="P119" s="17">
        <v>1.6472225427800913</v>
      </c>
      <c r="Q119" s="17">
        <v>-8.4306647296550352E-2</v>
      </c>
      <c r="R119" s="17">
        <v>1.0252444888192658</v>
      </c>
      <c r="S119" s="17">
        <v>-0.7749057803030035</v>
      </c>
      <c r="T119" s="17">
        <v>0.16175495779380267</v>
      </c>
      <c r="U119" s="17">
        <v>-0.5997634214851888</v>
      </c>
      <c r="V119" s="17">
        <v>-7.4554778189794835E-2</v>
      </c>
      <c r="W119" s="27">
        <v>1.5436437770380618</v>
      </c>
      <c r="X119" s="27">
        <v>3.4603160770979358</v>
      </c>
      <c r="Y119" s="27">
        <v>1.8263393483191948</v>
      </c>
      <c r="Z119" s="27">
        <v>1.2059454752982424</v>
      </c>
      <c r="AA119" s="27" t="s">
        <v>64</v>
      </c>
    </row>
    <row r="120" spans="4:27" ht="25.5" customHeight="1">
      <c r="D120" s="18" t="s">
        <v>33</v>
      </c>
      <c r="E120" s="19" t="s">
        <v>64</v>
      </c>
      <c r="F120" s="19" t="s">
        <v>64</v>
      </c>
      <c r="G120" s="19" t="s">
        <v>64</v>
      </c>
      <c r="H120" s="19">
        <v>-0.66101846611141823</v>
      </c>
      <c r="I120" s="19">
        <v>3.0575283597181535</v>
      </c>
      <c r="J120" s="19">
        <v>0.59692998992539881</v>
      </c>
      <c r="K120" s="19">
        <v>0.78484978872228606</v>
      </c>
      <c r="L120" s="19">
        <v>3.5908027530712205</v>
      </c>
      <c r="M120" s="19">
        <v>0.18339922646366524</v>
      </c>
      <c r="N120" s="19">
        <v>0.67796382096272367</v>
      </c>
      <c r="O120" s="19">
        <v>2.758761150447242</v>
      </c>
      <c r="P120" s="19">
        <v>2.5231495843256457</v>
      </c>
      <c r="Q120" s="19">
        <v>-0.22314152629040462</v>
      </c>
      <c r="R120" s="19">
        <v>-0.11835752406943456</v>
      </c>
      <c r="S120" s="19">
        <v>-1.1357061171689553</v>
      </c>
      <c r="T120" s="19">
        <v>0.67552317050065813</v>
      </c>
      <c r="U120" s="19">
        <v>-0.16115475909799226</v>
      </c>
      <c r="V120" s="19">
        <v>1.1310792693942417</v>
      </c>
      <c r="W120" s="28">
        <v>0.7398178355219498</v>
      </c>
      <c r="X120" s="28">
        <v>-2.0551129837142246</v>
      </c>
      <c r="Y120" s="28">
        <v>-2.5763507671069052</v>
      </c>
      <c r="Z120" s="28">
        <v>3.3487405032759376</v>
      </c>
      <c r="AA120" s="28" t="s">
        <v>64</v>
      </c>
    </row>
    <row r="121" spans="4:27" ht="25.5" customHeight="1"/>
    <row r="122" spans="4:27" ht="25.5" customHeight="1">
      <c r="D122" s="88" t="s">
        <v>41</v>
      </c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</row>
    <row r="123" spans="4:27" ht="25.5" customHeight="1">
      <c r="D123" s="89" t="s">
        <v>59</v>
      </c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</row>
    <row r="124" spans="4:27" ht="25.5" customHeight="1">
      <c r="D124" s="87" t="s">
        <v>60</v>
      </c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</row>
    <row r="125" spans="4:27" ht="25.5" customHeight="1">
      <c r="D125" s="14"/>
      <c r="E125" s="15">
        <v>2000</v>
      </c>
      <c r="F125" s="15">
        <v>2001</v>
      </c>
      <c r="G125" s="15">
        <v>2002</v>
      </c>
      <c r="H125" s="15">
        <v>2003</v>
      </c>
      <c r="I125" s="15">
        <v>2004</v>
      </c>
      <c r="J125" s="15">
        <v>2005</v>
      </c>
      <c r="K125" s="15">
        <v>2006</v>
      </c>
      <c r="L125" s="15">
        <v>2007</v>
      </c>
      <c r="M125" s="15">
        <v>2008</v>
      </c>
      <c r="N125" s="15">
        <v>2009</v>
      </c>
      <c r="O125" s="15">
        <v>2010</v>
      </c>
      <c r="P125" s="15">
        <v>2011</v>
      </c>
      <c r="Q125" s="15">
        <v>2012</v>
      </c>
      <c r="R125" s="15">
        <v>2013</v>
      </c>
      <c r="S125" s="15">
        <v>2014</v>
      </c>
      <c r="T125" s="15">
        <v>2015</v>
      </c>
      <c r="U125" s="15">
        <v>2016</v>
      </c>
      <c r="V125" s="15">
        <v>2017</v>
      </c>
      <c r="W125" s="15">
        <v>2018</v>
      </c>
      <c r="X125" s="15">
        <v>2019</v>
      </c>
      <c r="Y125" s="15">
        <v>2020</v>
      </c>
      <c r="Z125" s="15">
        <v>2021</v>
      </c>
      <c r="AA125" s="15">
        <v>2022</v>
      </c>
    </row>
    <row r="126" spans="4:27" ht="25.5" customHeight="1">
      <c r="D126" s="16" t="s">
        <v>22</v>
      </c>
      <c r="E126" s="17" t="s">
        <v>64</v>
      </c>
      <c r="F126" s="17" t="s">
        <v>64</v>
      </c>
      <c r="G126" s="17" t="s">
        <v>64</v>
      </c>
      <c r="H126" s="17" t="s">
        <v>64</v>
      </c>
      <c r="I126" s="17">
        <v>3.6803975341566542</v>
      </c>
      <c r="J126" s="17">
        <v>-21.738253012995134</v>
      </c>
      <c r="K126" s="17">
        <v>-14.724027048978138</v>
      </c>
      <c r="L126" s="17">
        <v>-9.5171712762347269</v>
      </c>
      <c r="M126" s="17">
        <v>-10.192702963766232</v>
      </c>
      <c r="N126" s="17">
        <v>2.5361252917057042</v>
      </c>
      <c r="O126" s="17">
        <v>0.86806057811295023</v>
      </c>
      <c r="P126" s="17">
        <v>-10.309025693622409</v>
      </c>
      <c r="Q126" s="17">
        <v>6.790376418896571</v>
      </c>
      <c r="R126" s="17">
        <v>9.1578925057095972</v>
      </c>
      <c r="S126" s="17">
        <v>4.296371875438898</v>
      </c>
      <c r="T126" s="17">
        <v>1.0235490300714023</v>
      </c>
      <c r="U126" s="17">
        <v>0.30286446824001612</v>
      </c>
      <c r="V126" s="17">
        <v>1.7493169278667953</v>
      </c>
      <c r="W126" s="27">
        <v>3.1165608317731852</v>
      </c>
      <c r="X126" s="27">
        <v>-14.070673178558458</v>
      </c>
      <c r="Y126" s="27">
        <v>-8.5147321614860267</v>
      </c>
      <c r="Z126" s="27">
        <v>-75.95979069304417</v>
      </c>
      <c r="AA126" s="27">
        <v>-41.199428748999992</v>
      </c>
    </row>
    <row r="127" spans="4:27" ht="25.5" customHeight="1">
      <c r="D127" s="16" t="s">
        <v>23</v>
      </c>
      <c r="E127" s="17" t="s">
        <v>64</v>
      </c>
      <c r="F127" s="17" t="s">
        <v>64</v>
      </c>
      <c r="G127" s="17" t="s">
        <v>64</v>
      </c>
      <c r="H127" s="17">
        <v>-0.67934658781941826</v>
      </c>
      <c r="I127" s="17">
        <v>4.1313336580620197</v>
      </c>
      <c r="J127" s="17">
        <v>37.052764073831042</v>
      </c>
      <c r="K127" s="17">
        <v>17.103367440886252</v>
      </c>
      <c r="L127" s="17">
        <v>14.563569690121625</v>
      </c>
      <c r="M127" s="17">
        <v>30.306774702538529</v>
      </c>
      <c r="N127" s="17">
        <v>-0.44971295957005886</v>
      </c>
      <c r="O127" s="17">
        <v>3.2472032893954283</v>
      </c>
      <c r="P127" s="17">
        <v>-2.4158173556164453</v>
      </c>
      <c r="Q127" s="17">
        <v>-8.6681365680732476</v>
      </c>
      <c r="R127" s="17">
        <v>-9.3503658487286252</v>
      </c>
      <c r="S127" s="17">
        <v>-20.243336863334903</v>
      </c>
      <c r="T127" s="17">
        <v>-7.1957315033160167</v>
      </c>
      <c r="U127" s="17">
        <v>-6.8554985685674197</v>
      </c>
      <c r="V127" s="17">
        <v>-0.36582925679180534</v>
      </c>
      <c r="W127" s="27">
        <v>2.0909328283006845</v>
      </c>
      <c r="X127" s="27">
        <v>12.099715549013768</v>
      </c>
      <c r="Y127" s="27">
        <v>4.6857480888973013</v>
      </c>
      <c r="Z127" s="27">
        <v>284.78178713960637</v>
      </c>
      <c r="AA127" s="27">
        <v>89.084164566797199</v>
      </c>
    </row>
    <row r="128" spans="4:27" ht="25.5" customHeight="1">
      <c r="D128" s="16" t="s">
        <v>24</v>
      </c>
      <c r="E128" s="17" t="s">
        <v>64</v>
      </c>
      <c r="F128" s="17" t="s">
        <v>64</v>
      </c>
      <c r="G128" s="17" t="s">
        <v>64</v>
      </c>
      <c r="H128" s="17">
        <v>-1.2114901082108664</v>
      </c>
      <c r="I128" s="17">
        <v>0.98705084059111936</v>
      </c>
      <c r="J128" s="17">
        <v>-7.4700638585575962</v>
      </c>
      <c r="K128" s="17">
        <v>-2.4895352444879948</v>
      </c>
      <c r="L128" s="17">
        <v>3.5526871659415704</v>
      </c>
      <c r="M128" s="17">
        <v>-3.0392839226211832</v>
      </c>
      <c r="N128" s="17">
        <v>3.106556393464599</v>
      </c>
      <c r="O128" s="17">
        <v>5.3550291567143971</v>
      </c>
      <c r="P128" s="17">
        <v>2.367575720303261</v>
      </c>
      <c r="Q128" s="17">
        <v>-1.384558178491746</v>
      </c>
      <c r="R128" s="17">
        <v>-1.0513173921168462</v>
      </c>
      <c r="S128" s="17">
        <v>7.8198187128880159</v>
      </c>
      <c r="T128" s="17">
        <v>-3.5477487672579078</v>
      </c>
      <c r="U128" s="17">
        <v>-0.43037447051352817</v>
      </c>
      <c r="V128" s="17">
        <v>5.1862338990196433</v>
      </c>
      <c r="W128" s="27">
        <v>-1.131221939476168</v>
      </c>
      <c r="X128" s="27">
        <v>5.2291090739931878</v>
      </c>
      <c r="Y128" s="27">
        <v>-42.051542600401085</v>
      </c>
      <c r="Z128" s="27">
        <v>-7.1916116903045779</v>
      </c>
      <c r="AA128" s="27">
        <v>4.3957759352237336</v>
      </c>
    </row>
    <row r="129" spans="4:27" ht="25.5" customHeight="1">
      <c r="D129" s="16" t="s">
        <v>25</v>
      </c>
      <c r="E129" s="17" t="s">
        <v>64</v>
      </c>
      <c r="F129" s="17" t="s">
        <v>64</v>
      </c>
      <c r="G129" s="17" t="s">
        <v>64</v>
      </c>
      <c r="H129" s="17">
        <v>-0.61359931512681154</v>
      </c>
      <c r="I129" s="17">
        <v>1.3010265411933508</v>
      </c>
      <c r="J129" s="17">
        <v>-3.9333211150053726</v>
      </c>
      <c r="K129" s="17">
        <v>7.7846427304381294</v>
      </c>
      <c r="L129" s="17">
        <v>7.6365385452500378</v>
      </c>
      <c r="M129" s="17">
        <v>0.74413643638922</v>
      </c>
      <c r="N129" s="17">
        <v>-0.82388355531565205</v>
      </c>
      <c r="O129" s="17">
        <v>-4.985273149587</v>
      </c>
      <c r="P129" s="17">
        <v>-1.2606282001040525</v>
      </c>
      <c r="Q129" s="17">
        <v>-3.7905627532223263</v>
      </c>
      <c r="R129" s="17">
        <v>-0.86208489262685761</v>
      </c>
      <c r="S129" s="17">
        <v>-1.938839227348399</v>
      </c>
      <c r="T129" s="17">
        <v>-0.2165730897390139</v>
      </c>
      <c r="U129" s="17">
        <v>-3.5294375828326952</v>
      </c>
      <c r="V129" s="17">
        <v>-5.0473337904322069</v>
      </c>
      <c r="W129" s="27">
        <v>-6.4168424638006432</v>
      </c>
      <c r="X129" s="27">
        <v>3.6187254404867364</v>
      </c>
      <c r="Y129" s="27">
        <v>-29.745824775203143</v>
      </c>
      <c r="Z129" s="27">
        <v>15.900239647606185</v>
      </c>
      <c r="AA129" s="27">
        <v>-5.6681415362093146</v>
      </c>
    </row>
    <row r="130" spans="4:27" ht="25.5" customHeight="1">
      <c r="D130" s="16" t="s">
        <v>26</v>
      </c>
      <c r="E130" s="17" t="s">
        <v>64</v>
      </c>
      <c r="F130" s="17" t="s">
        <v>64</v>
      </c>
      <c r="G130" s="17" t="s">
        <v>64</v>
      </c>
      <c r="H130" s="17">
        <v>-0.83361968014101784</v>
      </c>
      <c r="I130" s="17">
        <v>-0.37033594760960131</v>
      </c>
      <c r="J130" s="17">
        <v>0.75573553495806856</v>
      </c>
      <c r="K130" s="17">
        <v>-2.7991601499607444</v>
      </c>
      <c r="L130" s="17">
        <v>-7.0198948839001467</v>
      </c>
      <c r="M130" s="17">
        <v>-1.8591641800326797</v>
      </c>
      <c r="N130" s="17">
        <v>-0.38497082721692388</v>
      </c>
      <c r="O130" s="17">
        <v>1.840464405711284</v>
      </c>
      <c r="P130" s="17">
        <v>1.5059995384579361</v>
      </c>
      <c r="Q130" s="17">
        <v>6.5758703185753387</v>
      </c>
      <c r="R130" s="17">
        <v>-1.5141930420120797</v>
      </c>
      <c r="S130" s="17">
        <v>1.3094860129100105</v>
      </c>
      <c r="T130" s="17">
        <v>0.14026040589656397</v>
      </c>
      <c r="U130" s="17">
        <v>-1.7780519398109318</v>
      </c>
      <c r="V130" s="17">
        <v>-1.9368125240731948</v>
      </c>
      <c r="W130" s="27">
        <v>-3.9437426726374514</v>
      </c>
      <c r="X130" s="27">
        <v>2.3794132196462092</v>
      </c>
      <c r="Y130" s="27">
        <v>10.270554427950774</v>
      </c>
      <c r="Z130" s="27">
        <v>-2.6908022057687941</v>
      </c>
      <c r="AA130" s="27">
        <v>5.5683305183461318</v>
      </c>
    </row>
    <row r="131" spans="4:27" ht="25.5" customHeight="1">
      <c r="D131" s="16" t="s">
        <v>27</v>
      </c>
      <c r="E131" s="17" t="s">
        <v>64</v>
      </c>
      <c r="F131" s="17" t="s">
        <v>64</v>
      </c>
      <c r="G131" s="17" t="s">
        <v>64</v>
      </c>
      <c r="H131" s="17">
        <v>0.41027664457791158</v>
      </c>
      <c r="I131" s="17">
        <v>1.9844064190143174</v>
      </c>
      <c r="J131" s="17">
        <v>-2.2209962660283522</v>
      </c>
      <c r="K131" s="17">
        <v>-2.7680774454281409</v>
      </c>
      <c r="L131" s="17">
        <v>2.7436802238040237</v>
      </c>
      <c r="M131" s="17">
        <v>1.7949533326816258</v>
      </c>
      <c r="N131" s="17">
        <v>2.1351704048178766</v>
      </c>
      <c r="O131" s="17">
        <v>-1.102595254577976</v>
      </c>
      <c r="P131" s="17">
        <v>-1.1184980583849535</v>
      </c>
      <c r="Q131" s="17">
        <v>4.1992347897439553</v>
      </c>
      <c r="R131" s="17">
        <v>8.2886859580022509E-2</v>
      </c>
      <c r="S131" s="17">
        <v>-7.5359205159791003</v>
      </c>
      <c r="T131" s="17">
        <v>-3.005648046124243</v>
      </c>
      <c r="U131" s="17">
        <v>-0.46737338810493023</v>
      </c>
      <c r="V131" s="17">
        <v>-0.22522234659752005</v>
      </c>
      <c r="W131" s="27">
        <v>-6.8544370795509124E-2</v>
      </c>
      <c r="X131" s="27">
        <v>-8.9582052485077455</v>
      </c>
      <c r="Y131" s="27">
        <v>35.51819159374994</v>
      </c>
      <c r="Z131" s="27">
        <v>14.794717275199542</v>
      </c>
      <c r="AA131" s="27">
        <v>-1.1976116408057402</v>
      </c>
    </row>
    <row r="132" spans="4:27" ht="25.5" customHeight="1">
      <c r="D132" s="16" t="s">
        <v>28</v>
      </c>
      <c r="E132" s="17" t="s">
        <v>64</v>
      </c>
      <c r="F132" s="17" t="s">
        <v>64</v>
      </c>
      <c r="G132" s="17" t="s">
        <v>64</v>
      </c>
      <c r="H132" s="17">
        <v>1.9998886204516841</v>
      </c>
      <c r="I132" s="17">
        <v>-3.0729615755903272</v>
      </c>
      <c r="J132" s="17">
        <v>1.2764246975412563</v>
      </c>
      <c r="K132" s="17">
        <v>0.85158689132474041</v>
      </c>
      <c r="L132" s="17">
        <v>-8.0067936089678327E-2</v>
      </c>
      <c r="M132" s="17">
        <v>-1.7387696735288394</v>
      </c>
      <c r="N132" s="17">
        <v>2.1002634999965242</v>
      </c>
      <c r="O132" s="17">
        <v>3.3051606183354121</v>
      </c>
      <c r="P132" s="17">
        <v>1.0391013921736469</v>
      </c>
      <c r="Q132" s="17">
        <v>-1.0758121747586391</v>
      </c>
      <c r="R132" s="17">
        <v>2.8144442299109285</v>
      </c>
      <c r="S132" s="17">
        <v>1.9673296020316533</v>
      </c>
      <c r="T132" s="17">
        <v>-1.6843674318516522</v>
      </c>
      <c r="U132" s="17">
        <v>-1.0565416617112522</v>
      </c>
      <c r="V132" s="17">
        <v>-3.3335918281834798</v>
      </c>
      <c r="W132" s="27">
        <v>-3.7587454017570243</v>
      </c>
      <c r="X132" s="27">
        <v>2.4552245784539739</v>
      </c>
      <c r="Y132" s="27">
        <v>19.889770675806908</v>
      </c>
      <c r="Z132" s="27">
        <v>-12.338234335031418</v>
      </c>
      <c r="AA132" s="27">
        <v>-2.6883402782099775</v>
      </c>
    </row>
    <row r="133" spans="4:27" ht="25.5" customHeight="1">
      <c r="D133" s="16" t="s">
        <v>29</v>
      </c>
      <c r="E133" s="17" t="s">
        <v>64</v>
      </c>
      <c r="F133" s="17" t="s">
        <v>64</v>
      </c>
      <c r="G133" s="17" t="s">
        <v>64</v>
      </c>
      <c r="H133" s="17">
        <v>-1.654515060425743</v>
      </c>
      <c r="I133" s="17">
        <v>-1.0469584753183825</v>
      </c>
      <c r="J133" s="17">
        <v>3.3596146249879943</v>
      </c>
      <c r="K133" s="17">
        <v>1.1174639591127189E-2</v>
      </c>
      <c r="L133" s="17">
        <v>2.5134706515669958</v>
      </c>
      <c r="M133" s="17">
        <v>-0.70458317066161014</v>
      </c>
      <c r="N133" s="17">
        <v>-1.4028568606874736</v>
      </c>
      <c r="O133" s="17">
        <v>3.3535398631051816</v>
      </c>
      <c r="P133" s="17">
        <v>1.9748104407526279</v>
      </c>
      <c r="Q133" s="17">
        <v>0.99429996501261275</v>
      </c>
      <c r="R133" s="17">
        <v>-1.3608249299345232</v>
      </c>
      <c r="S133" s="17">
        <v>2.1989302687203116</v>
      </c>
      <c r="T133" s="17">
        <v>-3.3674802277801841</v>
      </c>
      <c r="U133" s="17">
        <v>-0.54763714239584038</v>
      </c>
      <c r="V133" s="17">
        <v>-2.441593061458458</v>
      </c>
      <c r="W133" s="27">
        <v>-5.3206616935145163</v>
      </c>
      <c r="X133" s="27">
        <v>-2.707332836808829</v>
      </c>
      <c r="Y133" s="27">
        <v>-23.003135530441487</v>
      </c>
      <c r="Z133" s="27">
        <v>-2.6431822938727478</v>
      </c>
      <c r="AA133" s="27">
        <v>2.8008033996943293</v>
      </c>
    </row>
    <row r="134" spans="4:27" ht="25.5" customHeight="1">
      <c r="D134" s="16" t="s">
        <v>30</v>
      </c>
      <c r="E134" s="17" t="s">
        <v>64</v>
      </c>
      <c r="F134" s="17" t="s">
        <v>64</v>
      </c>
      <c r="G134" s="17" t="s">
        <v>64</v>
      </c>
      <c r="H134" s="17">
        <v>0.80341282419591487</v>
      </c>
      <c r="I134" s="17">
        <v>-0.97205890819560548</v>
      </c>
      <c r="J134" s="17">
        <v>-0.3916373354836189</v>
      </c>
      <c r="K134" s="17">
        <v>2.9944382191724239</v>
      </c>
      <c r="L134" s="17">
        <v>-3.2033797747082371</v>
      </c>
      <c r="M134" s="17">
        <v>2.6318325011706722</v>
      </c>
      <c r="N134" s="17">
        <v>2.5123612428089581</v>
      </c>
      <c r="O134" s="17">
        <v>0.3636435240506497</v>
      </c>
      <c r="P134" s="17">
        <v>-0.59973609606394085</v>
      </c>
      <c r="Q134" s="17">
        <v>-0.93862516106218985</v>
      </c>
      <c r="R134" s="17">
        <v>0.51095277448411913</v>
      </c>
      <c r="S134" s="17">
        <v>-1.126612673651084</v>
      </c>
      <c r="T134" s="17">
        <v>0.34857427368917282</v>
      </c>
      <c r="U134" s="17">
        <v>-0.89485907189986724</v>
      </c>
      <c r="V134" s="17">
        <v>-2.884917190393077</v>
      </c>
      <c r="W134" s="27">
        <v>-4.7588818109219222</v>
      </c>
      <c r="X134" s="27">
        <v>-4.0670868854742359</v>
      </c>
      <c r="Y134" s="27">
        <v>6.8568842777738226</v>
      </c>
      <c r="Z134" s="27">
        <v>-0.78750266185885209</v>
      </c>
      <c r="AA134" s="27">
        <v>1.8902336865199265</v>
      </c>
    </row>
    <row r="135" spans="4:27" ht="25.5" customHeight="1">
      <c r="D135" s="16" t="s">
        <v>31</v>
      </c>
      <c r="E135" s="17" t="s">
        <v>64</v>
      </c>
      <c r="F135" s="17" t="s">
        <v>64</v>
      </c>
      <c r="G135" s="17" t="s">
        <v>64</v>
      </c>
      <c r="H135" s="17">
        <v>0.42686939649798639</v>
      </c>
      <c r="I135" s="17">
        <v>2.1192241117746979</v>
      </c>
      <c r="J135" s="17">
        <v>-1.0408601900707914</v>
      </c>
      <c r="K135" s="17">
        <v>-1.0127281105512087</v>
      </c>
      <c r="L135" s="17">
        <v>1.2689892342800935</v>
      </c>
      <c r="M135" s="17">
        <v>-1.3953326758806894</v>
      </c>
      <c r="N135" s="17">
        <v>-0.15896401630643986</v>
      </c>
      <c r="O135" s="17">
        <v>-1.9671424225575773E-2</v>
      </c>
      <c r="P135" s="17">
        <v>-0.95977583044952741</v>
      </c>
      <c r="Q135" s="17">
        <v>2.6332661129105261</v>
      </c>
      <c r="R135" s="17">
        <v>0.78566218043831793</v>
      </c>
      <c r="S135" s="17">
        <v>-2.8872042053725067</v>
      </c>
      <c r="T135" s="17">
        <v>0.76087059101097587</v>
      </c>
      <c r="U135" s="17">
        <v>-0.25015673167607666</v>
      </c>
      <c r="V135" s="17">
        <v>2.2147090804907066</v>
      </c>
      <c r="W135" s="27">
        <v>-4.9573742740252396</v>
      </c>
      <c r="X135" s="27">
        <v>-2.4595613054640864</v>
      </c>
      <c r="Y135" s="27">
        <v>1.5440583578895328</v>
      </c>
      <c r="Z135" s="27">
        <v>3.0193236714975979</v>
      </c>
      <c r="AA135" s="27">
        <v>-3.8023760697013742</v>
      </c>
    </row>
    <row r="136" spans="4:27" ht="25.5" customHeight="1">
      <c r="D136" s="16" t="s">
        <v>32</v>
      </c>
      <c r="E136" s="17" t="s">
        <v>64</v>
      </c>
      <c r="F136" s="17" t="s">
        <v>64</v>
      </c>
      <c r="G136" s="17" t="s">
        <v>64</v>
      </c>
      <c r="H136" s="17">
        <v>0.93893198797037059</v>
      </c>
      <c r="I136" s="17">
        <v>-0.52531660142395298</v>
      </c>
      <c r="J136" s="17">
        <v>1.5337515707071203</v>
      </c>
      <c r="K136" s="17">
        <v>-1.5159231753547164</v>
      </c>
      <c r="L136" s="17">
        <v>-0.31416487317635911</v>
      </c>
      <c r="M136" s="17">
        <v>-0.40743453990560452</v>
      </c>
      <c r="N136" s="17">
        <v>-5.1709849873484925</v>
      </c>
      <c r="O136" s="17">
        <v>1.034362772979236</v>
      </c>
      <c r="P136" s="17">
        <v>0.49563721225336366</v>
      </c>
      <c r="Q136" s="17">
        <v>-0.72359171069986683</v>
      </c>
      <c r="R136" s="17">
        <v>-1.303774578398742</v>
      </c>
      <c r="S136" s="17">
        <v>5.3033685347110726</v>
      </c>
      <c r="T136" s="17">
        <v>-4.5669384261474484</v>
      </c>
      <c r="U136" s="17">
        <v>1.1927351509957163</v>
      </c>
      <c r="V136" s="17">
        <v>4.1196831003945</v>
      </c>
      <c r="W136" s="27">
        <v>-7.1494513580453116</v>
      </c>
      <c r="X136" s="27">
        <v>-7.988825120657383</v>
      </c>
      <c r="Y136" s="27">
        <v>11.343634952513181</v>
      </c>
      <c r="Z136" s="27">
        <v>1.3147208864006776</v>
      </c>
      <c r="AA136" s="27" t="s">
        <v>64</v>
      </c>
    </row>
    <row r="137" spans="4:27" ht="25.5" customHeight="1">
      <c r="D137" s="18" t="s">
        <v>33</v>
      </c>
      <c r="E137" s="19" t="s">
        <v>64</v>
      </c>
      <c r="F137" s="19" t="s">
        <v>64</v>
      </c>
      <c r="G137" s="19" t="s">
        <v>64</v>
      </c>
      <c r="H137" s="19">
        <v>-11.09594491210566</v>
      </c>
      <c r="I137" s="19">
        <v>5.897954032799646</v>
      </c>
      <c r="J137" s="19">
        <v>-0.52012006164341429</v>
      </c>
      <c r="K137" s="19">
        <v>-1.935443210055654</v>
      </c>
      <c r="L137" s="19">
        <v>-2.7548976958235327</v>
      </c>
      <c r="M137" s="19">
        <v>2.7321372947046729</v>
      </c>
      <c r="N137" s="19">
        <v>3.8899011253830329</v>
      </c>
      <c r="O137" s="19">
        <v>13.663435606728935</v>
      </c>
      <c r="P137" s="19">
        <v>3.7266180316624764</v>
      </c>
      <c r="Q137" s="19">
        <v>1.1789933890069992</v>
      </c>
      <c r="R137" s="19">
        <v>7.6225022639911488</v>
      </c>
      <c r="S137" s="19">
        <v>2.2692939886894248</v>
      </c>
      <c r="T137" s="19">
        <v>2.7595212315311146</v>
      </c>
      <c r="U137" s="19">
        <v>1.3027842652347355</v>
      </c>
      <c r="V137" s="19">
        <v>-3.3746136418621009</v>
      </c>
      <c r="W137" s="28">
        <v>1.736366703785186</v>
      </c>
      <c r="X137" s="28">
        <v>29.984102941636781</v>
      </c>
      <c r="Y137" s="28">
        <v>-12.191339470781582</v>
      </c>
      <c r="Z137" s="28">
        <v>-0.78745167597096266</v>
      </c>
      <c r="AA137" s="28" t="s">
        <v>64</v>
      </c>
    </row>
    <row r="138" spans="4:27" ht="25.5" customHeight="1"/>
    <row r="139" spans="4:27" ht="25.5" customHeight="1">
      <c r="D139" s="88" t="s">
        <v>40</v>
      </c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</row>
    <row r="140" spans="4:27" ht="25.5" customHeight="1">
      <c r="D140" s="89" t="s">
        <v>59</v>
      </c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</row>
    <row r="141" spans="4:27" ht="25.5" customHeight="1">
      <c r="D141" s="87" t="s">
        <v>60</v>
      </c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</row>
    <row r="142" spans="4:27" ht="25.5" customHeight="1">
      <c r="D142" s="14"/>
      <c r="E142" s="15">
        <v>2000</v>
      </c>
      <c r="F142" s="15">
        <v>2001</v>
      </c>
      <c r="G142" s="15">
        <v>2002</v>
      </c>
      <c r="H142" s="15">
        <v>2003</v>
      </c>
      <c r="I142" s="15">
        <v>2004</v>
      </c>
      <c r="J142" s="15">
        <v>2005</v>
      </c>
      <c r="K142" s="15">
        <v>2006</v>
      </c>
      <c r="L142" s="15">
        <v>2007</v>
      </c>
      <c r="M142" s="15">
        <v>2008</v>
      </c>
      <c r="N142" s="15">
        <v>2009</v>
      </c>
      <c r="O142" s="15">
        <v>2010</v>
      </c>
      <c r="P142" s="15">
        <v>2011</v>
      </c>
      <c r="Q142" s="15">
        <v>2012</v>
      </c>
      <c r="R142" s="15">
        <v>2013</v>
      </c>
      <c r="S142" s="15">
        <v>2014</v>
      </c>
      <c r="T142" s="15">
        <v>2015</v>
      </c>
      <c r="U142" s="15">
        <v>2016</v>
      </c>
      <c r="V142" s="15">
        <v>2017</v>
      </c>
      <c r="W142" s="15">
        <v>2018</v>
      </c>
      <c r="X142" s="15">
        <v>2019</v>
      </c>
      <c r="Y142" s="15">
        <v>2020</v>
      </c>
      <c r="Z142" s="15">
        <v>2021</v>
      </c>
      <c r="AA142" s="15">
        <v>2022</v>
      </c>
    </row>
    <row r="143" spans="4:27" ht="25.5" customHeight="1">
      <c r="D143" s="16" t="s">
        <v>22</v>
      </c>
      <c r="E143" s="17" t="s">
        <v>64</v>
      </c>
      <c r="F143" s="17" t="s">
        <v>64</v>
      </c>
      <c r="G143" s="17" t="s">
        <v>64</v>
      </c>
      <c r="H143" s="17" t="s">
        <v>64</v>
      </c>
      <c r="I143" s="17">
        <v>-0.93153692954534018</v>
      </c>
      <c r="J143" s="17">
        <v>-4.5123691624900042</v>
      </c>
      <c r="K143" s="17">
        <v>6.8494708579055041</v>
      </c>
      <c r="L143" s="17">
        <v>6.865038662006584</v>
      </c>
      <c r="M143" s="17">
        <v>-0.55256554622593601</v>
      </c>
      <c r="N143" s="17">
        <v>-13.864440353323914</v>
      </c>
      <c r="O143" s="17">
        <v>9.5857231568742041</v>
      </c>
      <c r="P143" s="17">
        <v>-10.288650335386428</v>
      </c>
      <c r="Q143" s="17">
        <v>-15.220919535099409</v>
      </c>
      <c r="R143" s="17">
        <v>14.46805973701859</v>
      </c>
      <c r="S143" s="17">
        <v>-0.62953403786961681</v>
      </c>
      <c r="T143" s="17">
        <v>8.273033521365857</v>
      </c>
      <c r="U143" s="17">
        <v>-6.3074332893750302</v>
      </c>
      <c r="V143" s="17">
        <v>-14.028168253564477</v>
      </c>
      <c r="W143" s="27">
        <v>6.2504597191293865</v>
      </c>
      <c r="X143" s="27">
        <v>9.2353162237620356</v>
      </c>
      <c r="Y143" s="27">
        <v>-0.62440219264812136</v>
      </c>
      <c r="Z143" s="27">
        <v>-2.0779675611411141</v>
      </c>
      <c r="AA143" s="27">
        <v>-2.2663419925089023</v>
      </c>
    </row>
    <row r="144" spans="4:27" ht="25.5" customHeight="1">
      <c r="D144" s="16" t="s">
        <v>23</v>
      </c>
      <c r="E144" s="17" t="s">
        <v>64</v>
      </c>
      <c r="F144" s="17" t="s">
        <v>64</v>
      </c>
      <c r="G144" s="17" t="s">
        <v>64</v>
      </c>
      <c r="H144" s="17">
        <v>2.5542314070070127</v>
      </c>
      <c r="I144" s="17">
        <v>-3.7555389597279665</v>
      </c>
      <c r="J144" s="17">
        <v>46.051764759622849</v>
      </c>
      <c r="K144" s="17">
        <v>-3.2366032319200322</v>
      </c>
      <c r="L144" s="17">
        <v>1.8491156120209684</v>
      </c>
      <c r="M144" s="17">
        <v>11.915833480444849</v>
      </c>
      <c r="N144" s="17">
        <v>6.4317352635945957</v>
      </c>
      <c r="O144" s="17">
        <v>-3.3890948277292776</v>
      </c>
      <c r="P144" s="17">
        <v>-2.5138137162557528</v>
      </c>
      <c r="Q144" s="17">
        <v>2.3134577274057211</v>
      </c>
      <c r="R144" s="17">
        <v>-3.0483109145020615</v>
      </c>
      <c r="S144" s="17">
        <v>0.22363408097707538</v>
      </c>
      <c r="T144" s="17">
        <v>-6.8699889029024463</v>
      </c>
      <c r="U144" s="17">
        <v>2.4755240509056975</v>
      </c>
      <c r="V144" s="17">
        <v>-5.5057687391405263</v>
      </c>
      <c r="W144" s="27">
        <v>-2.9354311683666978</v>
      </c>
      <c r="X144" s="27">
        <v>-0.55566099261902258</v>
      </c>
      <c r="Y144" s="27">
        <v>-2.3454381758199916</v>
      </c>
      <c r="Z144" s="27">
        <v>0.74179456284209078</v>
      </c>
      <c r="AA144" s="27">
        <v>-1.6548677645845111</v>
      </c>
    </row>
    <row r="145" spans="4:27" ht="25.5" customHeight="1">
      <c r="D145" s="16" t="s">
        <v>24</v>
      </c>
      <c r="E145" s="17" t="s">
        <v>64</v>
      </c>
      <c r="F145" s="17" t="s">
        <v>64</v>
      </c>
      <c r="G145" s="17" t="s">
        <v>64</v>
      </c>
      <c r="H145" s="17">
        <v>-17.535940110724379</v>
      </c>
      <c r="I145" s="17">
        <v>4.6352540466579439</v>
      </c>
      <c r="J145" s="17">
        <v>10.088423612339614</v>
      </c>
      <c r="K145" s="17">
        <v>4.7890613101375656E-2</v>
      </c>
      <c r="L145" s="17">
        <v>3.649173807929218</v>
      </c>
      <c r="M145" s="17">
        <v>-7.347425792917428</v>
      </c>
      <c r="N145" s="17">
        <v>-1.8324917284357811</v>
      </c>
      <c r="O145" s="17">
        <v>10.021112187340609</v>
      </c>
      <c r="P145" s="17">
        <v>12.534363763005828</v>
      </c>
      <c r="Q145" s="17">
        <v>-1.1478386301612908</v>
      </c>
      <c r="R145" s="17">
        <v>-4.7035122841402437</v>
      </c>
      <c r="S145" s="17">
        <v>-3.4539251994859743</v>
      </c>
      <c r="T145" s="17">
        <v>-0.37710165677584673</v>
      </c>
      <c r="U145" s="17">
        <v>10.156610067551375</v>
      </c>
      <c r="V145" s="17">
        <v>12.765094842364277</v>
      </c>
      <c r="W145" s="27">
        <v>-1.3747659382596811</v>
      </c>
      <c r="X145" s="27">
        <v>1.0989674473704136</v>
      </c>
      <c r="Y145" s="27">
        <v>-19.823831910481804</v>
      </c>
      <c r="Z145" s="27">
        <v>-11.021407075044875</v>
      </c>
      <c r="AA145" s="27">
        <v>15.338895639898698</v>
      </c>
    </row>
    <row r="146" spans="4:27" ht="25.5" customHeight="1">
      <c r="D146" s="16" t="s">
        <v>25</v>
      </c>
      <c r="E146" s="17" t="s">
        <v>64</v>
      </c>
      <c r="F146" s="17" t="s">
        <v>64</v>
      </c>
      <c r="G146" s="17" t="s">
        <v>64</v>
      </c>
      <c r="H146" s="17">
        <v>9.42095792662343</v>
      </c>
      <c r="I146" s="17">
        <v>-5.7820036902257783</v>
      </c>
      <c r="J146" s="17">
        <v>15.154586180996876</v>
      </c>
      <c r="K146" s="17">
        <v>1.0066422761339844</v>
      </c>
      <c r="L146" s="17">
        <v>4.0611558502952061</v>
      </c>
      <c r="M146" s="17">
        <v>5.1634648661778249</v>
      </c>
      <c r="N146" s="17">
        <v>15.019026264499402</v>
      </c>
      <c r="O146" s="17">
        <v>-1.2139095808551548</v>
      </c>
      <c r="P146" s="17">
        <v>-10.002501876407289</v>
      </c>
      <c r="Q146" s="17">
        <v>0.16127003197099476</v>
      </c>
      <c r="R146" s="17">
        <v>8.1798351261038285</v>
      </c>
      <c r="S146" s="17">
        <v>2.9835676464444738</v>
      </c>
      <c r="T146" s="17">
        <v>-8.9694026528207687</v>
      </c>
      <c r="U146" s="17">
        <v>-14.599545855583361</v>
      </c>
      <c r="V146" s="17">
        <v>1.3523523009560057</v>
      </c>
      <c r="W146" s="27">
        <v>12.981083667620098</v>
      </c>
      <c r="X146" s="27">
        <v>1.088394327485509</v>
      </c>
      <c r="Y146" s="27">
        <v>-24.801581637134205</v>
      </c>
      <c r="Z146" s="27">
        <v>10.554136270741953</v>
      </c>
      <c r="AA146" s="27">
        <v>-6.8014864134695703</v>
      </c>
    </row>
    <row r="147" spans="4:27" ht="25.5" customHeight="1">
      <c r="D147" s="16" t="s">
        <v>26</v>
      </c>
      <c r="E147" s="17" t="s">
        <v>64</v>
      </c>
      <c r="F147" s="17" t="s">
        <v>64</v>
      </c>
      <c r="G147" s="17" t="s">
        <v>64</v>
      </c>
      <c r="H147" s="17">
        <v>-1.4020635978407414</v>
      </c>
      <c r="I147" s="17">
        <v>0.13743335290814507</v>
      </c>
      <c r="J147" s="17">
        <v>-8.5728273418873115</v>
      </c>
      <c r="K147" s="17">
        <v>12.510591723150277</v>
      </c>
      <c r="L147" s="17">
        <v>2.8000059848480197</v>
      </c>
      <c r="M147" s="17">
        <v>7.327220570866988</v>
      </c>
      <c r="N147" s="17">
        <v>-13.274813517415518</v>
      </c>
      <c r="O147" s="17">
        <v>-3.8383750653971038</v>
      </c>
      <c r="P147" s="17">
        <v>18.30279354303417</v>
      </c>
      <c r="Q147" s="17">
        <v>3.302950282505468</v>
      </c>
      <c r="R147" s="17">
        <v>-2.2088832623536558</v>
      </c>
      <c r="S147" s="17">
        <v>-0.92349432933237496</v>
      </c>
      <c r="T147" s="17">
        <v>-3.1736004538967411</v>
      </c>
      <c r="U147" s="17">
        <v>-2.1543596231019202</v>
      </c>
      <c r="V147" s="17">
        <v>4.1073439063242789</v>
      </c>
      <c r="W147" s="27">
        <v>-8.4035827843832127</v>
      </c>
      <c r="X147" s="27">
        <v>-3.3770203446046199</v>
      </c>
      <c r="Y147" s="27">
        <v>10.630879728911392</v>
      </c>
      <c r="Z147" s="27">
        <v>-0.3311192559979359</v>
      </c>
      <c r="AA147" s="27">
        <v>1.6900680280551139</v>
      </c>
    </row>
    <row r="148" spans="4:27" ht="25.5" customHeight="1">
      <c r="D148" s="16" t="s">
        <v>27</v>
      </c>
      <c r="E148" s="17" t="s">
        <v>64</v>
      </c>
      <c r="F148" s="17" t="s">
        <v>64</v>
      </c>
      <c r="G148" s="17" t="s">
        <v>64</v>
      </c>
      <c r="H148" s="17">
        <v>-4.4475830672824905</v>
      </c>
      <c r="I148" s="17">
        <v>6.0300491691365421</v>
      </c>
      <c r="J148" s="17">
        <v>3.9541245489571608</v>
      </c>
      <c r="K148" s="17">
        <v>-7.6893675770963954</v>
      </c>
      <c r="L148" s="17">
        <v>-4.597042356619097</v>
      </c>
      <c r="M148" s="17">
        <v>0.21941644101619584</v>
      </c>
      <c r="N148" s="17">
        <v>20.43118612421835</v>
      </c>
      <c r="O148" s="17">
        <v>16.496303194104311</v>
      </c>
      <c r="P148" s="17">
        <v>30.055720051638414</v>
      </c>
      <c r="Q148" s="17">
        <v>-7.6710432693114061</v>
      </c>
      <c r="R148" s="17">
        <v>0.2949538724055234</v>
      </c>
      <c r="S148" s="17">
        <v>-2.3249454686189774</v>
      </c>
      <c r="T148" s="17">
        <v>5.7097322817428742</v>
      </c>
      <c r="U148" s="17">
        <v>-1.4912604752629677</v>
      </c>
      <c r="V148" s="17">
        <v>-5.943961754503535</v>
      </c>
      <c r="W148" s="27">
        <v>0.12106890267893355</v>
      </c>
      <c r="X148" s="27">
        <v>-10.383371088689564</v>
      </c>
      <c r="Y148" s="27">
        <v>27.591489198917031</v>
      </c>
      <c r="Z148" s="27">
        <v>-1.1323051632816106</v>
      </c>
      <c r="AA148" s="27">
        <v>-1.5313686988254638</v>
      </c>
    </row>
    <row r="149" spans="4:27" ht="25.5" customHeight="1">
      <c r="D149" s="16" t="s">
        <v>28</v>
      </c>
      <c r="E149" s="17" t="s">
        <v>64</v>
      </c>
      <c r="F149" s="17" t="s">
        <v>64</v>
      </c>
      <c r="G149" s="17" t="s">
        <v>64</v>
      </c>
      <c r="H149" s="17">
        <v>8.4419573130181114</v>
      </c>
      <c r="I149" s="17">
        <v>-5.945687807837519</v>
      </c>
      <c r="J149" s="17">
        <v>-0.25633672911898886</v>
      </c>
      <c r="K149" s="17">
        <v>-8.7712169934528461E-3</v>
      </c>
      <c r="L149" s="17">
        <v>9.2985305664020181</v>
      </c>
      <c r="M149" s="17">
        <v>3.7632830109152637</v>
      </c>
      <c r="N149" s="17">
        <v>-7.9276713965008794</v>
      </c>
      <c r="O149" s="17">
        <v>-11.015109358130426</v>
      </c>
      <c r="P149" s="17">
        <v>-23.606405177196322</v>
      </c>
      <c r="Q149" s="17">
        <v>3.8138916863842853</v>
      </c>
      <c r="R149" s="17">
        <v>5.0973556441513024</v>
      </c>
      <c r="S149" s="17">
        <v>3.3732097184526078</v>
      </c>
      <c r="T149" s="17">
        <v>-8.6771803700868908</v>
      </c>
      <c r="U149" s="17">
        <v>-1.8011184718345508</v>
      </c>
      <c r="V149" s="17">
        <v>2.4357616554706585</v>
      </c>
      <c r="W149" s="27">
        <v>-1.3610820233592724</v>
      </c>
      <c r="X149" s="27">
        <v>6.0949571216534437</v>
      </c>
      <c r="Y149" s="27">
        <v>10.986674316979572</v>
      </c>
      <c r="Z149" s="27">
        <v>1.3629374712885278</v>
      </c>
      <c r="AA149" s="27">
        <v>-1.1261611455039455</v>
      </c>
    </row>
    <row r="150" spans="4:27" ht="25.5" customHeight="1">
      <c r="D150" s="16" t="s">
        <v>29</v>
      </c>
      <c r="E150" s="17" t="s">
        <v>64</v>
      </c>
      <c r="F150" s="17" t="s">
        <v>64</v>
      </c>
      <c r="G150" s="17" t="s">
        <v>64</v>
      </c>
      <c r="H150" s="17">
        <v>8.4645801376628462</v>
      </c>
      <c r="I150" s="17">
        <v>-5.8332966341209431</v>
      </c>
      <c r="J150" s="17">
        <v>-0.66245470555919006</v>
      </c>
      <c r="K150" s="17">
        <v>0.31453376247265741</v>
      </c>
      <c r="L150" s="17">
        <v>2.5131897277632431</v>
      </c>
      <c r="M150" s="17">
        <v>4.9798903027507002</v>
      </c>
      <c r="N150" s="17">
        <v>-5.2600975293341072</v>
      </c>
      <c r="O150" s="17">
        <v>-1.556608247502278</v>
      </c>
      <c r="P150" s="17">
        <v>5.0531971084210703</v>
      </c>
      <c r="Q150" s="17">
        <v>2.7422216274452182</v>
      </c>
      <c r="R150" s="17">
        <v>0.32607906990640423</v>
      </c>
      <c r="S150" s="17">
        <v>1.6701612706711222</v>
      </c>
      <c r="T150" s="17">
        <v>-0.58845377085348094</v>
      </c>
      <c r="U150" s="17">
        <v>5.2579424520203144</v>
      </c>
      <c r="V150" s="17">
        <v>-7.3758567926466618</v>
      </c>
      <c r="W150" s="27">
        <v>2.7329461156968549</v>
      </c>
      <c r="X150" s="27">
        <v>2.1404856558916885</v>
      </c>
      <c r="Y150" s="27">
        <v>-2.3779397827300985</v>
      </c>
      <c r="Z150" s="27">
        <v>-5.0045074035706572</v>
      </c>
      <c r="AA150" s="27">
        <v>-1.3746598284559597</v>
      </c>
    </row>
    <row r="151" spans="4:27" ht="25.5" customHeight="1">
      <c r="D151" s="16" t="s">
        <v>30</v>
      </c>
      <c r="E151" s="17" t="s">
        <v>64</v>
      </c>
      <c r="F151" s="17" t="s">
        <v>64</v>
      </c>
      <c r="G151" s="17" t="s">
        <v>64</v>
      </c>
      <c r="H151" s="17">
        <v>1.429464432792793</v>
      </c>
      <c r="I151" s="17">
        <v>8.7766753117062954</v>
      </c>
      <c r="J151" s="17">
        <v>0.20307864108828344</v>
      </c>
      <c r="K151" s="17">
        <v>-0.53801068820037434</v>
      </c>
      <c r="L151" s="17">
        <v>-5.7032246977990138</v>
      </c>
      <c r="M151" s="17">
        <v>4.975578388679569</v>
      </c>
      <c r="N151" s="17">
        <v>7.2996140374532947</v>
      </c>
      <c r="O151" s="17">
        <v>14.537848394124486</v>
      </c>
      <c r="P151" s="17">
        <v>-0.84490204074793018</v>
      </c>
      <c r="Q151" s="17">
        <v>-9.0196399219252257</v>
      </c>
      <c r="R151" s="17">
        <v>-0.27257940778997458</v>
      </c>
      <c r="S151" s="17">
        <v>4.1125012716938913</v>
      </c>
      <c r="T151" s="17">
        <v>1.7784199895254593</v>
      </c>
      <c r="U151" s="17">
        <v>-1.2514109032846998</v>
      </c>
      <c r="V151" s="17">
        <v>-0.61103215138260669</v>
      </c>
      <c r="W151" s="27">
        <v>-3.5789381768192463</v>
      </c>
      <c r="X151" s="27">
        <v>-0.78441503993659234</v>
      </c>
      <c r="Y151" s="27">
        <v>4.3490085794340994</v>
      </c>
      <c r="Z151" s="27">
        <v>-2.3997408091229522</v>
      </c>
      <c r="AA151" s="27">
        <v>1.9874927948313248</v>
      </c>
    </row>
    <row r="152" spans="4:27" ht="25.5" customHeight="1">
      <c r="D152" s="16" t="s">
        <v>31</v>
      </c>
      <c r="E152" s="17" t="s">
        <v>64</v>
      </c>
      <c r="F152" s="17" t="s">
        <v>64</v>
      </c>
      <c r="G152" s="17" t="s">
        <v>64</v>
      </c>
      <c r="H152" s="17">
        <v>33.250829939228808</v>
      </c>
      <c r="I152" s="17">
        <v>-2.0745093501818079</v>
      </c>
      <c r="J152" s="17">
        <v>5.8632918507903087</v>
      </c>
      <c r="K152" s="17">
        <v>0.80380167030944527</v>
      </c>
      <c r="L152" s="17">
        <v>6.7622152432094795</v>
      </c>
      <c r="M152" s="17">
        <v>1.5373176816876333</v>
      </c>
      <c r="N152" s="17">
        <v>3.147528388373777</v>
      </c>
      <c r="O152" s="17">
        <v>-15.412568773688717</v>
      </c>
      <c r="P152" s="17">
        <v>-0.73940817147500892</v>
      </c>
      <c r="Q152" s="17">
        <v>12.812147968863563</v>
      </c>
      <c r="R152" s="17">
        <v>5.1945008636836043</v>
      </c>
      <c r="S152" s="17">
        <v>7.5589948796731754</v>
      </c>
      <c r="T152" s="17">
        <v>-11.30011621197038</v>
      </c>
      <c r="U152" s="17">
        <v>-6.6982946543951201</v>
      </c>
      <c r="V152" s="17">
        <v>-0.465440000531403</v>
      </c>
      <c r="W152" s="27">
        <v>-0.31100802291251783</v>
      </c>
      <c r="X152" s="27">
        <v>4.0084084783545082</v>
      </c>
      <c r="Y152" s="27">
        <v>-1.5815597701652973</v>
      </c>
      <c r="Z152" s="27">
        <v>1.4721975823244637</v>
      </c>
      <c r="AA152" s="27">
        <v>1.9953663973172553</v>
      </c>
    </row>
    <row r="153" spans="4:27" ht="25.5" customHeight="1">
      <c r="D153" s="16" t="s">
        <v>32</v>
      </c>
      <c r="E153" s="17" t="s">
        <v>64</v>
      </c>
      <c r="F153" s="17" t="s">
        <v>64</v>
      </c>
      <c r="G153" s="17" t="s">
        <v>64</v>
      </c>
      <c r="H153" s="17">
        <v>-2.4364865713552675</v>
      </c>
      <c r="I153" s="17">
        <v>5.4510671377361763</v>
      </c>
      <c r="J153" s="17">
        <v>1.9113739309758238</v>
      </c>
      <c r="K153" s="17">
        <v>4.6071621648486882</v>
      </c>
      <c r="L153" s="17">
        <v>5.8818961717924667</v>
      </c>
      <c r="M153" s="17">
        <v>-11.065647823479663</v>
      </c>
      <c r="N153" s="17">
        <v>0.78717330911051153</v>
      </c>
      <c r="O153" s="17">
        <v>11.033206203856771</v>
      </c>
      <c r="P153" s="17">
        <v>7.5998043344972066</v>
      </c>
      <c r="Q153" s="17">
        <v>-8.7264532706694649</v>
      </c>
      <c r="R153" s="17">
        <v>-9.4128397211130537</v>
      </c>
      <c r="S153" s="17">
        <v>-6.0284299602067932</v>
      </c>
      <c r="T153" s="17">
        <v>16.234217689384735</v>
      </c>
      <c r="U153" s="17">
        <v>11.236279689128814</v>
      </c>
      <c r="V153" s="17">
        <v>-2.4880676664038592</v>
      </c>
      <c r="W153" s="27">
        <v>-2.7182724699553185</v>
      </c>
      <c r="X153" s="27">
        <v>-0.46723160685361309</v>
      </c>
      <c r="Y153" s="27">
        <v>-1.082222349902473</v>
      </c>
      <c r="Z153" s="27">
        <v>4.8410359925770807</v>
      </c>
      <c r="AA153" s="27" t="s">
        <v>64</v>
      </c>
    </row>
    <row r="154" spans="4:27" ht="25.5" customHeight="1">
      <c r="D154" s="18" t="s">
        <v>33</v>
      </c>
      <c r="E154" s="19" t="s">
        <v>64</v>
      </c>
      <c r="F154" s="19" t="s">
        <v>64</v>
      </c>
      <c r="G154" s="19" t="s">
        <v>64</v>
      </c>
      <c r="H154" s="19">
        <v>-10.26662266142605</v>
      </c>
      <c r="I154" s="19">
        <v>-10.1616844523442</v>
      </c>
      <c r="J154" s="19">
        <v>8.2102666767136956</v>
      </c>
      <c r="K154" s="19">
        <v>1.2178651695036846</v>
      </c>
      <c r="L154" s="19">
        <v>-0.64640226081122965</v>
      </c>
      <c r="M154" s="19">
        <v>11.728573868312452</v>
      </c>
      <c r="N154" s="19">
        <v>-0.98239988225354846</v>
      </c>
      <c r="O154" s="19">
        <v>6.5306660168128694</v>
      </c>
      <c r="P154" s="19">
        <v>19.129458004967304</v>
      </c>
      <c r="Q154" s="19">
        <v>-3.2644932809129723</v>
      </c>
      <c r="R154" s="19">
        <v>-2.3283623959580058</v>
      </c>
      <c r="S154" s="19">
        <v>4.0421480332183179</v>
      </c>
      <c r="T154" s="19">
        <v>-3.1284489565310603</v>
      </c>
      <c r="U154" s="19">
        <v>9.9484442481976529</v>
      </c>
      <c r="V154" s="19">
        <v>1.6610987461691096</v>
      </c>
      <c r="W154" s="28">
        <v>-0.63855743870914194</v>
      </c>
      <c r="X154" s="28">
        <v>-3.2563116366060463</v>
      </c>
      <c r="Y154" s="28">
        <v>-2.2427914851797182</v>
      </c>
      <c r="Z154" s="28">
        <v>-1.9455765479274856</v>
      </c>
      <c r="AA154" s="28" t="s">
        <v>64</v>
      </c>
    </row>
    <row r="155" spans="4:27" ht="25.5" customHeight="1"/>
    <row r="156" spans="4:27" ht="25.5" customHeight="1">
      <c r="D156" s="88" t="s">
        <v>42</v>
      </c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</row>
    <row r="157" spans="4:27" ht="25.5" customHeight="1">
      <c r="D157" s="89" t="s">
        <v>59</v>
      </c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</row>
    <row r="158" spans="4:27" ht="25.5" customHeight="1">
      <c r="D158" s="87" t="s">
        <v>60</v>
      </c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</row>
    <row r="159" spans="4:27" ht="25.5" customHeight="1">
      <c r="D159" s="14"/>
      <c r="E159" s="15">
        <v>2000</v>
      </c>
      <c r="F159" s="15">
        <v>2001</v>
      </c>
      <c r="G159" s="15">
        <v>2002</v>
      </c>
      <c r="H159" s="15">
        <v>2003</v>
      </c>
      <c r="I159" s="15">
        <v>2004</v>
      </c>
      <c r="J159" s="15">
        <v>2005</v>
      </c>
      <c r="K159" s="15">
        <v>2006</v>
      </c>
      <c r="L159" s="15">
        <v>2007</v>
      </c>
      <c r="M159" s="15">
        <v>2008</v>
      </c>
      <c r="N159" s="15">
        <v>2009</v>
      </c>
      <c r="O159" s="15">
        <v>2010</v>
      </c>
      <c r="P159" s="15">
        <v>2011</v>
      </c>
      <c r="Q159" s="15">
        <v>2012</v>
      </c>
      <c r="R159" s="15">
        <v>2013</v>
      </c>
      <c r="S159" s="15">
        <v>2014</v>
      </c>
      <c r="T159" s="15">
        <v>2015</v>
      </c>
      <c r="U159" s="15">
        <v>2016</v>
      </c>
      <c r="V159" s="15">
        <v>2017</v>
      </c>
      <c r="W159" s="15">
        <v>2018</v>
      </c>
      <c r="X159" s="15">
        <v>2019</v>
      </c>
      <c r="Y159" s="15">
        <v>2020</v>
      </c>
      <c r="Z159" s="15">
        <v>2021</v>
      </c>
      <c r="AA159" s="15">
        <v>2022</v>
      </c>
    </row>
    <row r="160" spans="4:27" ht="25.5" customHeight="1">
      <c r="D160" s="16" t="s">
        <v>22</v>
      </c>
      <c r="E160" s="17" t="s">
        <v>64</v>
      </c>
      <c r="F160" s="17" t="s">
        <v>64</v>
      </c>
      <c r="G160" s="17" t="s">
        <v>64</v>
      </c>
      <c r="H160" s="17">
        <v>0</v>
      </c>
      <c r="I160" s="17">
        <v>-0.47827870020028529</v>
      </c>
      <c r="J160" s="17">
        <v>-1.4692599419209751</v>
      </c>
      <c r="K160" s="17">
        <v>4.2918131505010004</v>
      </c>
      <c r="L160" s="17">
        <v>1.6214221391242623</v>
      </c>
      <c r="M160" s="17">
        <v>3.5021822893892107</v>
      </c>
      <c r="N160" s="17">
        <v>3.2809986204577424</v>
      </c>
      <c r="O160" s="17">
        <v>0.73265377424340805</v>
      </c>
      <c r="P160" s="17">
        <v>-5.0552828974892101</v>
      </c>
      <c r="Q160" s="17">
        <v>1.4032826464005277</v>
      </c>
      <c r="R160" s="17">
        <v>2.282757187843365</v>
      </c>
      <c r="S160" s="17">
        <v>3.1620533782248605</v>
      </c>
      <c r="T160" s="17">
        <v>0.18861091382615935</v>
      </c>
      <c r="U160" s="17">
        <v>-7.0279368909727857</v>
      </c>
      <c r="V160" s="17">
        <v>-5.9364861324789349</v>
      </c>
      <c r="W160" s="27">
        <v>2.0839257022914115</v>
      </c>
      <c r="X160" s="27">
        <v>2.1763608626824693</v>
      </c>
      <c r="Y160" s="27">
        <v>-2.5013366079675081</v>
      </c>
      <c r="Z160" s="27">
        <v>4.5498669523447388</v>
      </c>
      <c r="AA160" s="27">
        <v>5.2645941520230055</v>
      </c>
    </row>
    <row r="161" spans="4:27" ht="25.5" customHeight="1">
      <c r="D161" s="16" t="s">
        <v>23</v>
      </c>
      <c r="E161" s="17" t="s">
        <v>64</v>
      </c>
      <c r="F161" s="17" t="s">
        <v>64</v>
      </c>
      <c r="G161" s="17" t="s">
        <v>64</v>
      </c>
      <c r="H161" s="17">
        <v>0.82783993337243178</v>
      </c>
      <c r="I161" s="17">
        <v>7.581556327189265</v>
      </c>
      <c r="J161" s="17">
        <v>3.4170779386881955</v>
      </c>
      <c r="K161" s="17">
        <v>-4.7537066766053293</v>
      </c>
      <c r="L161" s="17">
        <v>1.612277624603875</v>
      </c>
      <c r="M161" s="17">
        <v>-3.5591299546628652</v>
      </c>
      <c r="N161" s="17">
        <v>5.2091282655623239</v>
      </c>
      <c r="O161" s="17">
        <v>3.1566645628942513</v>
      </c>
      <c r="P161" s="17">
        <v>4.6615169726918371</v>
      </c>
      <c r="Q161" s="17">
        <v>1.080016231544656</v>
      </c>
      <c r="R161" s="17">
        <v>-2.2864415338530453</v>
      </c>
      <c r="S161" s="17">
        <v>-2.7475380975958696</v>
      </c>
      <c r="T161" s="17">
        <v>0.62721019590812332</v>
      </c>
      <c r="U161" s="17">
        <v>1.2086993844607097</v>
      </c>
      <c r="V161" s="17">
        <v>-0.23418786410867032</v>
      </c>
      <c r="W161" s="27">
        <v>-0.54371035261302492</v>
      </c>
      <c r="X161" s="27">
        <v>0.22767392889988525</v>
      </c>
      <c r="Y161" s="27">
        <v>2.0013259817855955</v>
      </c>
      <c r="Z161" s="27">
        <v>-2.1503477520605441</v>
      </c>
      <c r="AA161" s="27">
        <v>1.3626236732235952</v>
      </c>
    </row>
    <row r="162" spans="4:27" ht="25.5" customHeight="1">
      <c r="D162" s="16" t="s">
        <v>24</v>
      </c>
      <c r="E162" s="17" t="s">
        <v>64</v>
      </c>
      <c r="F162" s="17" t="s">
        <v>64</v>
      </c>
      <c r="G162" s="17" t="s">
        <v>64</v>
      </c>
      <c r="H162" s="17">
        <v>-0.95301462107514334</v>
      </c>
      <c r="I162" s="17">
        <v>-1.546930967300586</v>
      </c>
      <c r="J162" s="17">
        <v>5.9892404370313734</v>
      </c>
      <c r="K162" s="17">
        <v>0.94159354931930839</v>
      </c>
      <c r="L162" s="17">
        <v>2.5498504345061956</v>
      </c>
      <c r="M162" s="17">
        <v>2.9971487855616985</v>
      </c>
      <c r="N162" s="17">
        <v>-2.4213078963413959</v>
      </c>
      <c r="O162" s="17">
        <v>0.60582625480769536</v>
      </c>
      <c r="P162" s="17">
        <v>2.313610266292665</v>
      </c>
      <c r="Q162" s="17">
        <v>-0.15364459369590078</v>
      </c>
      <c r="R162" s="17">
        <v>1.3966883059867596</v>
      </c>
      <c r="S162" s="17">
        <v>-0.44579322817633882</v>
      </c>
      <c r="T162" s="17">
        <v>0.76373857279508073</v>
      </c>
      <c r="U162" s="17">
        <v>-2.4933677956769595</v>
      </c>
      <c r="V162" s="17">
        <v>1.6671052037984024</v>
      </c>
      <c r="W162" s="27">
        <v>0.24065952622989162</v>
      </c>
      <c r="X162" s="27">
        <v>1.3296214407543916</v>
      </c>
      <c r="Y162" s="27">
        <v>-27.677237811623655</v>
      </c>
      <c r="Z162" s="27">
        <v>-11.041510520668696</v>
      </c>
      <c r="AA162" s="27">
        <v>-1.9465025017268767</v>
      </c>
    </row>
    <row r="163" spans="4:27" ht="25.5" customHeight="1">
      <c r="D163" s="16" t="s">
        <v>25</v>
      </c>
      <c r="E163" s="17" t="s">
        <v>64</v>
      </c>
      <c r="F163" s="17" t="s">
        <v>64</v>
      </c>
      <c r="G163" s="17" t="s">
        <v>64</v>
      </c>
      <c r="H163" s="17">
        <v>2.7880470625679887</v>
      </c>
      <c r="I163" s="17">
        <v>-3.8792562975337841</v>
      </c>
      <c r="J163" s="17">
        <v>-3.7566290778061506</v>
      </c>
      <c r="K163" s="17">
        <v>2.9194234480480752</v>
      </c>
      <c r="L163" s="17">
        <v>3.5221030379309903</v>
      </c>
      <c r="M163" s="17">
        <v>-1.6128859645453075</v>
      </c>
      <c r="N163" s="17">
        <v>1.2176661836147629</v>
      </c>
      <c r="O163" s="17">
        <v>-1.1925419035379803</v>
      </c>
      <c r="P163" s="17">
        <v>0.7647709112037937</v>
      </c>
      <c r="Q163" s="17">
        <v>0.84140813790438695</v>
      </c>
      <c r="R163" s="17">
        <v>0.98835887891752794</v>
      </c>
      <c r="S163" s="17">
        <v>0.87140364938633752</v>
      </c>
      <c r="T163" s="17">
        <v>-7.7996333313396837</v>
      </c>
      <c r="U163" s="17">
        <v>1.3954362092026162</v>
      </c>
      <c r="V163" s="17">
        <v>1.2472097648656533</v>
      </c>
      <c r="W163" s="27">
        <v>0.22341258845650636</v>
      </c>
      <c r="X163" s="27">
        <v>-0.4760217163714997</v>
      </c>
      <c r="Y163" s="27">
        <v>-29.999543188228493</v>
      </c>
      <c r="Z163" s="27">
        <v>8.4966858006908517</v>
      </c>
      <c r="AA163" s="27">
        <v>-0.54369582615066969</v>
      </c>
    </row>
    <row r="164" spans="4:27" ht="25.5" customHeight="1">
      <c r="D164" s="16" t="s">
        <v>26</v>
      </c>
      <c r="E164" s="17" t="s">
        <v>64</v>
      </c>
      <c r="F164" s="17" t="s">
        <v>64</v>
      </c>
      <c r="G164" s="17" t="s">
        <v>64</v>
      </c>
      <c r="H164" s="17">
        <v>-0.12988786843587397</v>
      </c>
      <c r="I164" s="17">
        <v>7.5312606460784082</v>
      </c>
      <c r="J164" s="17">
        <v>0.53409168958671316</v>
      </c>
      <c r="K164" s="17">
        <v>0.32568164823065793</v>
      </c>
      <c r="L164" s="17">
        <v>0.84141172480811655</v>
      </c>
      <c r="M164" s="17">
        <v>3.5392495303755434</v>
      </c>
      <c r="N164" s="17">
        <v>1.8754372130528552</v>
      </c>
      <c r="O164" s="17">
        <v>3.5988251252807579</v>
      </c>
      <c r="P164" s="17">
        <v>-2.875764500793776</v>
      </c>
      <c r="Q164" s="17">
        <v>0.94233974202435622</v>
      </c>
      <c r="R164" s="17">
        <v>0.48321261555532846</v>
      </c>
      <c r="S164" s="17">
        <v>2.2445960904872608</v>
      </c>
      <c r="T164" s="17">
        <v>3.4013330508012585</v>
      </c>
      <c r="U164" s="17">
        <v>-1.34324022000748</v>
      </c>
      <c r="V164" s="17">
        <v>-0.71609075139917877</v>
      </c>
      <c r="W164" s="27">
        <v>-2.1488253012768688</v>
      </c>
      <c r="X164" s="27">
        <v>-7.7178227575631864</v>
      </c>
      <c r="Y164" s="27">
        <v>32.685803501508893</v>
      </c>
      <c r="Z164" s="27">
        <v>6.3478302640516571</v>
      </c>
      <c r="AA164" s="27">
        <v>-2.6383684195919299</v>
      </c>
    </row>
    <row r="165" spans="4:27" ht="25.5" customHeight="1">
      <c r="D165" s="16" t="s">
        <v>27</v>
      </c>
      <c r="E165" s="17" t="s">
        <v>64</v>
      </c>
      <c r="F165" s="17" t="s">
        <v>64</v>
      </c>
      <c r="G165" s="17" t="s">
        <v>64</v>
      </c>
      <c r="H165" s="17">
        <v>2.2015373533181171</v>
      </c>
      <c r="I165" s="17">
        <v>2.1131094268400652E-2</v>
      </c>
      <c r="J165" s="17">
        <v>3.2379489329829036</v>
      </c>
      <c r="K165" s="17">
        <v>1.7807652736645085</v>
      </c>
      <c r="L165" s="17">
        <v>-0.35504793904612697</v>
      </c>
      <c r="M165" s="17">
        <v>-1.3117996065810766</v>
      </c>
      <c r="N165" s="17">
        <v>0.17695952343990129</v>
      </c>
      <c r="O165" s="17">
        <v>2.3468283707035686</v>
      </c>
      <c r="P165" s="17">
        <v>3.3933220885504767</v>
      </c>
      <c r="Q165" s="17">
        <v>1.1917448407082532</v>
      </c>
      <c r="R165" s="17">
        <v>0.10948334809142146</v>
      </c>
      <c r="S165" s="17">
        <v>-0.39289471809939025</v>
      </c>
      <c r="T165" s="17">
        <v>-2.2946776607169483</v>
      </c>
      <c r="U165" s="17">
        <v>-0.8593086507196257</v>
      </c>
      <c r="V165" s="17">
        <v>2.4819321977613384</v>
      </c>
      <c r="W165" s="27">
        <v>4.0366268756891532</v>
      </c>
      <c r="X165" s="27">
        <v>3.2523446075766183</v>
      </c>
      <c r="Y165" s="27">
        <v>33.494858357935684</v>
      </c>
      <c r="Z165" s="27">
        <v>0.95421632583849725</v>
      </c>
      <c r="AA165" s="27">
        <v>-1.3923835725773603</v>
      </c>
    </row>
    <row r="166" spans="4:27" ht="25.5" customHeight="1">
      <c r="D166" s="16" t="s">
        <v>28</v>
      </c>
      <c r="E166" s="17" t="s">
        <v>64</v>
      </c>
      <c r="F166" s="17" t="s">
        <v>64</v>
      </c>
      <c r="G166" s="17" t="s">
        <v>64</v>
      </c>
      <c r="H166" s="17">
        <v>2.3288435453524325</v>
      </c>
      <c r="I166" s="17">
        <v>0.40183154202817484</v>
      </c>
      <c r="J166" s="17">
        <v>1.6404682045754848</v>
      </c>
      <c r="K166" s="17">
        <v>1.5868900957987098</v>
      </c>
      <c r="L166" s="17">
        <v>0.59592640150263332</v>
      </c>
      <c r="M166" s="17">
        <v>2.469132815587205</v>
      </c>
      <c r="N166" s="17">
        <v>-1.1022006651554395</v>
      </c>
      <c r="O166" s="17">
        <v>1.0460682767623242</v>
      </c>
      <c r="P166" s="17">
        <v>-0.50561563122192288</v>
      </c>
      <c r="Q166" s="17">
        <v>0.89891811145901279</v>
      </c>
      <c r="R166" s="17">
        <v>4.080384192967057</v>
      </c>
      <c r="S166" s="17">
        <v>-1.0696623608842049</v>
      </c>
      <c r="T166" s="17">
        <v>4.6738664126966256E-2</v>
      </c>
      <c r="U166" s="17">
        <v>-0.554649247347061</v>
      </c>
      <c r="V166" s="17">
        <v>0.85742191599671447</v>
      </c>
      <c r="W166" s="27">
        <v>-2.359665238637898</v>
      </c>
      <c r="X166" s="27">
        <v>5.0737549619923383</v>
      </c>
      <c r="Y166" s="27">
        <v>10.972071208829526</v>
      </c>
      <c r="Z166" s="27">
        <v>24.120977209501504</v>
      </c>
      <c r="AA166" s="27">
        <v>-0.66608778399386281</v>
      </c>
    </row>
    <row r="167" spans="4:27" ht="25.5" customHeight="1">
      <c r="D167" s="16" t="s">
        <v>29</v>
      </c>
      <c r="E167" s="17" t="s">
        <v>64</v>
      </c>
      <c r="F167" s="17" t="s">
        <v>64</v>
      </c>
      <c r="G167" s="17" t="s">
        <v>64</v>
      </c>
      <c r="H167" s="17">
        <v>2.4928475703118957</v>
      </c>
      <c r="I167" s="17">
        <v>-0.80096133526051938</v>
      </c>
      <c r="J167" s="17">
        <v>-2.8810915778554325E-2</v>
      </c>
      <c r="K167" s="17">
        <v>3.3448655157641172</v>
      </c>
      <c r="L167" s="17">
        <v>4.0914042012352159</v>
      </c>
      <c r="M167" s="17">
        <v>-0.7152172150790892</v>
      </c>
      <c r="N167" s="17">
        <v>0.78885753613620047</v>
      </c>
      <c r="O167" s="17">
        <v>0.6198853783327074</v>
      </c>
      <c r="P167" s="17">
        <v>-0.60198393468611222</v>
      </c>
      <c r="Q167" s="17">
        <v>2.7263596883983165</v>
      </c>
      <c r="R167" s="17">
        <v>-9.0919176064629958E-2</v>
      </c>
      <c r="S167" s="17">
        <v>0.61636178107644657</v>
      </c>
      <c r="T167" s="17">
        <v>-0.71497500624324584</v>
      </c>
      <c r="U167" s="17">
        <v>-1.0411503308648484</v>
      </c>
      <c r="V167" s="17">
        <v>-1.1495744241965866</v>
      </c>
      <c r="W167" s="27">
        <v>3.7961191087635626</v>
      </c>
      <c r="X167" s="27">
        <v>-0.19203129439204769</v>
      </c>
      <c r="Y167" s="27">
        <v>10.625083502530842</v>
      </c>
      <c r="Z167" s="27">
        <v>-20.813826810176884</v>
      </c>
      <c r="AA167" s="27">
        <v>-1.1480769735858987</v>
      </c>
    </row>
    <row r="168" spans="4:27" ht="25.5" customHeight="1">
      <c r="D168" s="16" t="s">
        <v>30</v>
      </c>
      <c r="E168" s="17" t="s">
        <v>64</v>
      </c>
      <c r="F168" s="17" t="s">
        <v>64</v>
      </c>
      <c r="G168" s="17" t="s">
        <v>64</v>
      </c>
      <c r="H168" s="17">
        <v>1.1239947322090327</v>
      </c>
      <c r="I168" s="17">
        <v>1.2058779453744339</v>
      </c>
      <c r="J168" s="17">
        <v>0.23092289000077315</v>
      </c>
      <c r="K168" s="17">
        <v>6.4050920578211823</v>
      </c>
      <c r="L168" s="17">
        <v>1.2194002070354371</v>
      </c>
      <c r="M168" s="17">
        <v>1.4203348755476908</v>
      </c>
      <c r="N168" s="17">
        <v>-1.2416756495731596</v>
      </c>
      <c r="O168" s="17">
        <v>4.5687805054322128</v>
      </c>
      <c r="P168" s="17">
        <v>0.74491358847397215</v>
      </c>
      <c r="Q168" s="17">
        <v>-1.7251175978866828</v>
      </c>
      <c r="R168" s="17">
        <v>3.8318001867093443</v>
      </c>
      <c r="S168" s="17">
        <v>2.7510450475481063</v>
      </c>
      <c r="T168" s="17">
        <v>-3.7528814379472752</v>
      </c>
      <c r="U168" s="17">
        <v>-0.81823271397991615</v>
      </c>
      <c r="V168" s="17">
        <v>2.8617305413365601</v>
      </c>
      <c r="W168" s="27">
        <v>-1.0548976244715735</v>
      </c>
      <c r="X168" s="27">
        <v>4.1393928435878413</v>
      </c>
      <c r="Y168" s="27">
        <v>1.2963285333029484</v>
      </c>
      <c r="Z168" s="27">
        <v>-0.92840695942866258</v>
      </c>
      <c r="AA168" s="27">
        <v>-0.86621866626377386</v>
      </c>
    </row>
    <row r="169" spans="4:27" ht="25.5" customHeight="1">
      <c r="D169" s="16" t="s">
        <v>31</v>
      </c>
      <c r="E169" s="17" t="s">
        <v>64</v>
      </c>
      <c r="F169" s="17" t="s">
        <v>64</v>
      </c>
      <c r="G169" s="17" t="s">
        <v>64</v>
      </c>
      <c r="H169" s="17">
        <v>2.3074056323869607</v>
      </c>
      <c r="I169" s="17">
        <v>-0.43139831861714883</v>
      </c>
      <c r="J169" s="17">
        <v>2.2645806796819823</v>
      </c>
      <c r="K169" s="17">
        <v>-1.4619136135638144</v>
      </c>
      <c r="L169" s="17">
        <v>2.2841814557750251</v>
      </c>
      <c r="M169" s="17">
        <v>-0.75068944376480706</v>
      </c>
      <c r="N169" s="17">
        <v>1.9080530554589359</v>
      </c>
      <c r="O169" s="17">
        <v>-4.1687565984986357</v>
      </c>
      <c r="P169" s="17">
        <v>-0.64446740487588139</v>
      </c>
      <c r="Q169" s="17">
        <v>2.6834459781416742</v>
      </c>
      <c r="R169" s="17">
        <v>-0.58424273295426543</v>
      </c>
      <c r="S169" s="17">
        <v>0.52459300090361705</v>
      </c>
      <c r="T169" s="17">
        <v>-1.1185860777061185</v>
      </c>
      <c r="U169" s="17">
        <v>3.3094194989750303</v>
      </c>
      <c r="V169" s="17">
        <v>-2.2996835643091074</v>
      </c>
      <c r="W169" s="27">
        <v>1.1956997197059893</v>
      </c>
      <c r="X169" s="27">
        <v>0.75607519666616163</v>
      </c>
      <c r="Y169" s="27">
        <v>1.4971972620579477</v>
      </c>
      <c r="Z169" s="27">
        <v>-1.210900827557837</v>
      </c>
      <c r="AA169" s="27">
        <v>2.0312173585704141</v>
      </c>
    </row>
    <row r="170" spans="4:27" ht="25.5" customHeight="1">
      <c r="D170" s="16" t="s">
        <v>32</v>
      </c>
      <c r="E170" s="17" t="s">
        <v>64</v>
      </c>
      <c r="F170" s="17" t="s">
        <v>64</v>
      </c>
      <c r="G170" s="17" t="s">
        <v>64</v>
      </c>
      <c r="H170" s="17">
        <v>2.1999178034224798</v>
      </c>
      <c r="I170" s="17">
        <v>1.0625576983186669</v>
      </c>
      <c r="J170" s="17">
        <v>-0.1775970938283189</v>
      </c>
      <c r="K170" s="17">
        <v>2.165938838498227</v>
      </c>
      <c r="L170" s="17">
        <v>2.9159354054757003</v>
      </c>
      <c r="M170" s="17">
        <v>-7.571076691526013E-2</v>
      </c>
      <c r="N170" s="17">
        <v>-0.35680919084363216</v>
      </c>
      <c r="O170" s="17">
        <v>-1.52473872291502</v>
      </c>
      <c r="P170" s="17">
        <v>-2.6798747862419536</v>
      </c>
      <c r="Q170" s="17">
        <v>1.123885832617888</v>
      </c>
      <c r="R170" s="17">
        <v>-5.8268142550511719</v>
      </c>
      <c r="S170" s="17">
        <v>-1.3910079129286324</v>
      </c>
      <c r="T170" s="17">
        <v>-0.29627101336042738</v>
      </c>
      <c r="U170" s="17">
        <v>-0.24500120153932992</v>
      </c>
      <c r="V170" s="17">
        <v>3.3601096205975622</v>
      </c>
      <c r="W170" s="27">
        <v>9.1233342331469061</v>
      </c>
      <c r="X170" s="27">
        <v>1.4358495950984373</v>
      </c>
      <c r="Y170" s="27">
        <v>1.6270566770756334</v>
      </c>
      <c r="Z170" s="27">
        <v>4.2773554124551527</v>
      </c>
      <c r="AA170" s="27" t="s">
        <v>64</v>
      </c>
    </row>
    <row r="171" spans="4:27" ht="25.5" customHeight="1">
      <c r="D171" s="18" t="s">
        <v>33</v>
      </c>
      <c r="E171" s="19" t="s">
        <v>64</v>
      </c>
      <c r="F171" s="19" t="s">
        <v>64</v>
      </c>
      <c r="G171" s="19" t="s">
        <v>64</v>
      </c>
      <c r="H171" s="19">
        <v>-0.74035152558579176</v>
      </c>
      <c r="I171" s="19">
        <v>3.6871639307611392</v>
      </c>
      <c r="J171" s="19">
        <v>3.9545713529561821</v>
      </c>
      <c r="K171" s="19">
        <v>-6.9887107533483928E-2</v>
      </c>
      <c r="L171" s="19">
        <v>2.1701884637350233</v>
      </c>
      <c r="M171" s="19">
        <v>-1.0089597746406498</v>
      </c>
      <c r="N171" s="19">
        <v>-0.97100269997679733</v>
      </c>
      <c r="O171" s="19">
        <v>1.713011273243592</v>
      </c>
      <c r="P171" s="19">
        <v>4.4215074348259442</v>
      </c>
      <c r="Q171" s="19">
        <v>-8.7484610770338644E-2</v>
      </c>
      <c r="R171" s="19">
        <v>6.1299751105525324</v>
      </c>
      <c r="S171" s="19">
        <v>3.5054663519986207</v>
      </c>
      <c r="T171" s="19">
        <v>3.8013887623373543</v>
      </c>
      <c r="U171" s="19">
        <v>5.2551065301019717</v>
      </c>
      <c r="V171" s="19">
        <v>-0.49841411770419342</v>
      </c>
      <c r="W171" s="28">
        <v>-8.2216592537148863</v>
      </c>
      <c r="X171" s="28">
        <v>3.3520456608616689</v>
      </c>
      <c r="Y171" s="28">
        <v>-10.388737663238533</v>
      </c>
      <c r="Z171" s="28">
        <v>-10.533041279663069</v>
      </c>
      <c r="AA171" s="28" t="s">
        <v>64</v>
      </c>
    </row>
    <row r="172" spans="4:27" ht="25.5" customHeight="1"/>
    <row r="173" spans="4:27" ht="25.5" customHeight="1">
      <c r="D173" s="88" t="s">
        <v>45</v>
      </c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</row>
    <row r="174" spans="4:27" ht="25.5" customHeight="1">
      <c r="D174" s="89" t="s">
        <v>59</v>
      </c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</row>
    <row r="175" spans="4:27" ht="25.5" customHeight="1">
      <c r="D175" s="87" t="s">
        <v>60</v>
      </c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</row>
    <row r="176" spans="4:27" ht="25.5" customHeight="1">
      <c r="D176" s="14"/>
      <c r="E176" s="15">
        <v>2000</v>
      </c>
      <c r="F176" s="15">
        <v>2001</v>
      </c>
      <c r="G176" s="15">
        <v>2002</v>
      </c>
      <c r="H176" s="15">
        <v>2003</v>
      </c>
      <c r="I176" s="15">
        <v>2004</v>
      </c>
      <c r="J176" s="15">
        <v>2005</v>
      </c>
      <c r="K176" s="15">
        <v>2006</v>
      </c>
      <c r="L176" s="15">
        <v>2007</v>
      </c>
      <c r="M176" s="15">
        <v>2008</v>
      </c>
      <c r="N176" s="15">
        <v>2009</v>
      </c>
      <c r="O176" s="15">
        <v>2010</v>
      </c>
      <c r="P176" s="15">
        <v>2011</v>
      </c>
      <c r="Q176" s="15">
        <v>2012</v>
      </c>
      <c r="R176" s="15">
        <v>2013</v>
      </c>
      <c r="S176" s="15">
        <v>2014</v>
      </c>
      <c r="T176" s="15">
        <v>2015</v>
      </c>
      <c r="U176" s="15">
        <v>2016</v>
      </c>
      <c r="V176" s="15">
        <v>2017</v>
      </c>
      <c r="W176" s="15">
        <v>2018</v>
      </c>
      <c r="X176" s="15">
        <v>2019</v>
      </c>
      <c r="Y176" s="15">
        <v>2020</v>
      </c>
      <c r="Z176" s="15">
        <v>2021</v>
      </c>
      <c r="AA176" s="15">
        <v>2022</v>
      </c>
    </row>
    <row r="177" spans="4:27" ht="25.5" customHeight="1">
      <c r="D177" s="16" t="s">
        <v>22</v>
      </c>
      <c r="E177" s="17" t="s">
        <v>64</v>
      </c>
      <c r="F177" s="17" t="s">
        <v>64</v>
      </c>
      <c r="G177" s="17" t="s">
        <v>64</v>
      </c>
      <c r="H177" s="17" t="s">
        <v>64</v>
      </c>
      <c r="I177" s="17">
        <v>0.12702166043847551</v>
      </c>
      <c r="J177" s="17">
        <v>-1.1551772760628243</v>
      </c>
      <c r="K177" s="17">
        <v>-1.6881339045779153</v>
      </c>
      <c r="L177" s="17">
        <v>-1.3656902974571561</v>
      </c>
      <c r="M177" s="17">
        <v>1.5646795250872536</v>
      </c>
      <c r="N177" s="17">
        <v>5.1318191987111517</v>
      </c>
      <c r="O177" s="17">
        <v>2.4497504089072919</v>
      </c>
      <c r="P177" s="17">
        <v>-0.74653412067599012</v>
      </c>
      <c r="Q177" s="17">
        <v>1.5484078721113681</v>
      </c>
      <c r="R177" s="17">
        <v>-0.64858094268793742</v>
      </c>
      <c r="S177" s="17">
        <v>1.0543465079334347</v>
      </c>
      <c r="T177" s="17">
        <v>-0.24754621590376003</v>
      </c>
      <c r="U177" s="17">
        <v>-2.8634241713691</v>
      </c>
      <c r="V177" s="17">
        <v>3.9517422537046265</v>
      </c>
      <c r="W177" s="27">
        <v>6.5830601758909424E-2</v>
      </c>
      <c r="X177" s="27">
        <v>1.4198136957899399</v>
      </c>
      <c r="Y177" s="27">
        <v>0.8937976490036581</v>
      </c>
      <c r="Z177" s="27">
        <v>-2.0951190612958692</v>
      </c>
      <c r="AA177" s="27">
        <v>-0.11073310680581594</v>
      </c>
    </row>
    <row r="178" spans="4:27" ht="25.5" customHeight="1">
      <c r="D178" s="16" t="s">
        <v>23</v>
      </c>
      <c r="E178" s="17" t="s">
        <v>64</v>
      </c>
      <c r="F178" s="17" t="s">
        <v>64</v>
      </c>
      <c r="G178" s="17" t="s">
        <v>64</v>
      </c>
      <c r="H178" s="17">
        <v>2.8094586125650522</v>
      </c>
      <c r="I178" s="17">
        <v>4.8155711851837424</v>
      </c>
      <c r="J178" s="17">
        <v>-1.7289482125898759</v>
      </c>
      <c r="K178" s="17">
        <v>-1.1666817449736411</v>
      </c>
      <c r="L178" s="17">
        <v>1.9363228602545801</v>
      </c>
      <c r="M178" s="17">
        <v>-3.4649174223688739E-3</v>
      </c>
      <c r="N178" s="17">
        <v>2.8246545749765817</v>
      </c>
      <c r="O178" s="17">
        <v>4.2627922140646257</v>
      </c>
      <c r="P178" s="17">
        <v>2.1189208824221151</v>
      </c>
      <c r="Q178" s="17">
        <v>-0.12439400936860023</v>
      </c>
      <c r="R178" s="17">
        <v>-0.3572926337645943</v>
      </c>
      <c r="S178" s="17">
        <v>-1.4113190206829995</v>
      </c>
      <c r="T178" s="17">
        <v>-2.547208010841695</v>
      </c>
      <c r="U178" s="17">
        <v>1.3349507911171621</v>
      </c>
      <c r="V178" s="17">
        <v>0.25198178885386113</v>
      </c>
      <c r="W178" s="27">
        <v>0.81102566668651566</v>
      </c>
      <c r="X178" s="27">
        <v>-0.71103985950834447</v>
      </c>
      <c r="Y178" s="27">
        <v>0.29658518036943526</v>
      </c>
      <c r="Z178" s="27">
        <v>2.6708267913950534</v>
      </c>
      <c r="AA178" s="27">
        <v>2.2376774442452341</v>
      </c>
    </row>
    <row r="179" spans="4:27" ht="25.5" customHeight="1">
      <c r="D179" s="16" t="s">
        <v>24</v>
      </c>
      <c r="E179" s="17" t="s">
        <v>64</v>
      </c>
      <c r="F179" s="17" t="s">
        <v>64</v>
      </c>
      <c r="G179" s="17" t="s">
        <v>64</v>
      </c>
      <c r="H179" s="17">
        <v>-2.7909239006922104</v>
      </c>
      <c r="I179" s="17">
        <v>-0.96494941565397063</v>
      </c>
      <c r="J179" s="17">
        <v>0.60470869442126318</v>
      </c>
      <c r="K179" s="17">
        <v>0.16761831260210247</v>
      </c>
      <c r="L179" s="17">
        <v>0.97095952773624816</v>
      </c>
      <c r="M179" s="17">
        <v>1.6368837069895115</v>
      </c>
      <c r="N179" s="17">
        <v>1.0034162542341019</v>
      </c>
      <c r="O179" s="17">
        <v>6.6620227344656557</v>
      </c>
      <c r="P179" s="17">
        <v>0.40644936930918085</v>
      </c>
      <c r="Q179" s="17">
        <v>0.98071721545602841</v>
      </c>
      <c r="R179" s="17">
        <v>1.3778115215739684</v>
      </c>
      <c r="S179" s="17">
        <v>-1.4523260718174114</v>
      </c>
      <c r="T179" s="17">
        <v>-1.4648568979389265</v>
      </c>
      <c r="U179" s="17">
        <v>-1.3016325244480376</v>
      </c>
      <c r="V179" s="17">
        <v>-2.3936130006240064</v>
      </c>
      <c r="W179" s="27">
        <v>0.76685885685425781</v>
      </c>
      <c r="X179" s="27">
        <v>1.1732295546461158</v>
      </c>
      <c r="Y179" s="27">
        <v>-13.91104592700103</v>
      </c>
      <c r="Z179" s="27">
        <v>-8.2908168499081221</v>
      </c>
      <c r="AA179" s="27">
        <v>-0.65253685266619676</v>
      </c>
    </row>
    <row r="180" spans="4:27" ht="25.5" customHeight="1">
      <c r="D180" s="16" t="s">
        <v>25</v>
      </c>
      <c r="E180" s="17" t="s">
        <v>64</v>
      </c>
      <c r="F180" s="17" t="s">
        <v>64</v>
      </c>
      <c r="G180" s="17" t="s">
        <v>64</v>
      </c>
      <c r="H180" s="17">
        <v>-0.22850086130272729</v>
      </c>
      <c r="I180" s="17">
        <v>0.91905588919076742</v>
      </c>
      <c r="J180" s="17">
        <v>-0.50499956939340507</v>
      </c>
      <c r="K180" s="17">
        <v>1.1741190732468709</v>
      </c>
      <c r="L180" s="17">
        <v>2.7798296595891836</v>
      </c>
      <c r="M180" s="17">
        <v>2.7660522283026623</v>
      </c>
      <c r="N180" s="17">
        <v>-1.8630122313260777</v>
      </c>
      <c r="O180" s="17">
        <v>-8.5025844267533337</v>
      </c>
      <c r="P180" s="17">
        <v>-9.4728965686297073E-3</v>
      </c>
      <c r="Q180" s="17">
        <v>-0.19617694128090113</v>
      </c>
      <c r="R180" s="17">
        <v>1.0581658346088263</v>
      </c>
      <c r="S180" s="17">
        <v>0.94948548510531694</v>
      </c>
      <c r="T180" s="17">
        <v>-0.8533151292772323</v>
      </c>
      <c r="U180" s="17">
        <v>-1.9450242183546629</v>
      </c>
      <c r="V180" s="17">
        <v>2.3793734733515315</v>
      </c>
      <c r="W180" s="27">
        <v>1.4367409477225257</v>
      </c>
      <c r="X180" s="27">
        <v>-1.0288039368509194</v>
      </c>
      <c r="Y180" s="27">
        <v>-18.771702252799429</v>
      </c>
      <c r="Z180" s="27">
        <v>4.8788203921869888</v>
      </c>
      <c r="AA180" s="27">
        <v>-0.88827250320333562</v>
      </c>
    </row>
    <row r="181" spans="4:27" ht="25.5" customHeight="1">
      <c r="D181" s="16" t="s">
        <v>26</v>
      </c>
      <c r="E181" s="17" t="s">
        <v>64</v>
      </c>
      <c r="F181" s="17" t="s">
        <v>64</v>
      </c>
      <c r="G181" s="17" t="s">
        <v>64</v>
      </c>
      <c r="H181" s="17">
        <v>-1.0456975295259019</v>
      </c>
      <c r="I181" s="17">
        <v>1.7304897652816731</v>
      </c>
      <c r="J181" s="17">
        <v>0.99756706238682824</v>
      </c>
      <c r="K181" s="17">
        <v>0.47785238480881898</v>
      </c>
      <c r="L181" s="17">
        <v>0.14429031595379893</v>
      </c>
      <c r="M181" s="17">
        <v>-0.16576288664069683</v>
      </c>
      <c r="N181" s="17">
        <v>2.1393700228560242</v>
      </c>
      <c r="O181" s="17">
        <v>0.91632209533931697</v>
      </c>
      <c r="P181" s="17">
        <v>1.1906281400510643</v>
      </c>
      <c r="Q181" s="17">
        <v>0.2815826982166314</v>
      </c>
      <c r="R181" s="17">
        <v>-1.1689113248580796</v>
      </c>
      <c r="S181" s="17">
        <v>-0.45325531016222609</v>
      </c>
      <c r="T181" s="17">
        <v>-1.5248743891858374</v>
      </c>
      <c r="U181" s="17">
        <v>0.13531395835009175</v>
      </c>
      <c r="V181" s="17">
        <v>-0.64818314609774719</v>
      </c>
      <c r="W181" s="27">
        <v>-5.7784208558641303</v>
      </c>
      <c r="X181" s="27">
        <v>-0.79812304630514364</v>
      </c>
      <c r="Y181" s="27">
        <v>15.022703280636041</v>
      </c>
      <c r="Z181" s="27">
        <v>3.8527102656705337</v>
      </c>
      <c r="AA181" s="27">
        <v>0.49851956164581601</v>
      </c>
    </row>
    <row r="182" spans="4:27" ht="25.5" customHeight="1">
      <c r="D182" s="16" t="s">
        <v>27</v>
      </c>
      <c r="E182" s="17" t="s">
        <v>64</v>
      </c>
      <c r="F182" s="17" t="s">
        <v>64</v>
      </c>
      <c r="G182" s="17" t="s">
        <v>64</v>
      </c>
      <c r="H182" s="17">
        <v>0.89437389622402108</v>
      </c>
      <c r="I182" s="17">
        <v>0.68839825076545402</v>
      </c>
      <c r="J182" s="17">
        <v>0.13364858185151984</v>
      </c>
      <c r="K182" s="17">
        <v>-2.0778737948793147</v>
      </c>
      <c r="L182" s="17">
        <v>0.2458338536353244</v>
      </c>
      <c r="M182" s="17">
        <v>1.0718125929222166</v>
      </c>
      <c r="N182" s="17">
        <v>8.0132129192148405</v>
      </c>
      <c r="O182" s="17">
        <v>1.3686328827371419</v>
      </c>
      <c r="P182" s="17">
        <v>-0.67874127311290389</v>
      </c>
      <c r="Q182" s="17">
        <v>6.7039647730965157</v>
      </c>
      <c r="R182" s="17">
        <v>1.8001538138266993</v>
      </c>
      <c r="S182" s="17">
        <v>-4.6068619154698398</v>
      </c>
      <c r="T182" s="17">
        <v>-1.372408453718188</v>
      </c>
      <c r="U182" s="17">
        <v>-1.5835717435261798</v>
      </c>
      <c r="V182" s="17">
        <v>1.8850827717160179</v>
      </c>
      <c r="W182" s="27">
        <v>2.4537614605381952</v>
      </c>
      <c r="X182" s="27">
        <v>0.28929306297125201</v>
      </c>
      <c r="Y182" s="27">
        <v>11.661698692986322</v>
      </c>
      <c r="Z182" s="27">
        <v>-1.4470389244132797</v>
      </c>
      <c r="AA182" s="27">
        <v>-2.1923000997646103</v>
      </c>
    </row>
    <row r="183" spans="4:27" ht="25.5" customHeight="1">
      <c r="D183" s="16" t="s">
        <v>28</v>
      </c>
      <c r="E183" s="17" t="s">
        <v>64</v>
      </c>
      <c r="F183" s="17" t="s">
        <v>64</v>
      </c>
      <c r="G183" s="17" t="s">
        <v>64</v>
      </c>
      <c r="H183" s="17">
        <v>1.3910747395313061</v>
      </c>
      <c r="I183" s="17">
        <v>-0.2063769423712225</v>
      </c>
      <c r="J183" s="17">
        <v>4.2663165021239458E-2</v>
      </c>
      <c r="K183" s="17">
        <v>4.5096074261098851</v>
      </c>
      <c r="L183" s="17">
        <v>0.60308867894907081</v>
      </c>
      <c r="M183" s="17">
        <v>1.0354597745789063</v>
      </c>
      <c r="N183" s="17">
        <v>-7.3177151125810136</v>
      </c>
      <c r="O183" s="17">
        <v>0.98484847570647904</v>
      </c>
      <c r="P183" s="17">
        <v>-3.4738283219371002E-2</v>
      </c>
      <c r="Q183" s="17">
        <v>-1.4140248543459411</v>
      </c>
      <c r="R183" s="17">
        <v>0.43791589849833112</v>
      </c>
      <c r="S183" s="17">
        <v>1.7020787068122267</v>
      </c>
      <c r="T183" s="17">
        <v>-1.5961672611564115E-2</v>
      </c>
      <c r="U183" s="17">
        <v>-0.69434631981244443</v>
      </c>
      <c r="V183" s="17">
        <v>4.9250810557510682E-2</v>
      </c>
      <c r="W183" s="27">
        <v>-1.4112436445346987</v>
      </c>
      <c r="X183" s="27">
        <v>-0.11150175403719098</v>
      </c>
      <c r="Y183" s="27">
        <v>7.0566109091238394</v>
      </c>
      <c r="Z183" s="27">
        <v>2.8016960493898901</v>
      </c>
      <c r="AA183" s="27">
        <v>-0.33455499791750221</v>
      </c>
    </row>
    <row r="184" spans="4:27" ht="25.5" customHeight="1">
      <c r="D184" s="16" t="s">
        <v>29</v>
      </c>
      <c r="E184" s="17" t="s">
        <v>64</v>
      </c>
      <c r="F184" s="17" t="s">
        <v>64</v>
      </c>
      <c r="G184" s="17" t="s">
        <v>64</v>
      </c>
      <c r="H184" s="17">
        <v>0.52892299518085828</v>
      </c>
      <c r="I184" s="17">
        <v>-0.65629295440068347</v>
      </c>
      <c r="J184" s="17">
        <v>0.54980681246381558</v>
      </c>
      <c r="K184" s="17">
        <v>1.2646269834312163</v>
      </c>
      <c r="L184" s="17">
        <v>2.864030915317417</v>
      </c>
      <c r="M184" s="17">
        <v>-2.7446377407382982</v>
      </c>
      <c r="N184" s="17">
        <v>2.7423637945927393</v>
      </c>
      <c r="O184" s="17">
        <v>3.2484705203606579</v>
      </c>
      <c r="P184" s="17">
        <v>-1.782825724067949</v>
      </c>
      <c r="Q184" s="17">
        <v>3.4729365487196517</v>
      </c>
      <c r="R184" s="17">
        <v>1.0120801217590847</v>
      </c>
      <c r="S184" s="17">
        <v>0.57277596043796564</v>
      </c>
      <c r="T184" s="17">
        <v>-1.2108586207507765</v>
      </c>
      <c r="U184" s="17">
        <v>-1.6622477769866251</v>
      </c>
      <c r="V184" s="17">
        <v>0.38621711305724116</v>
      </c>
      <c r="W184" s="27">
        <v>4.7062489080294645</v>
      </c>
      <c r="X184" s="27">
        <v>0.41232001746558389</v>
      </c>
      <c r="Y184" s="27">
        <v>4.629045570829482</v>
      </c>
      <c r="Z184" s="27">
        <v>-3.1388451156758368</v>
      </c>
      <c r="AA184" s="27">
        <v>3.2103962389151697E-2</v>
      </c>
    </row>
    <row r="185" spans="4:27" ht="25.5" customHeight="1">
      <c r="D185" s="16" t="s">
        <v>30</v>
      </c>
      <c r="E185" s="17" t="s">
        <v>64</v>
      </c>
      <c r="F185" s="17" t="s">
        <v>64</v>
      </c>
      <c r="G185" s="17" t="s">
        <v>64</v>
      </c>
      <c r="H185" s="17">
        <v>2.0267229856886226</v>
      </c>
      <c r="I185" s="17">
        <v>1.1771099069801227</v>
      </c>
      <c r="J185" s="17">
        <v>-1.1759242103393408</v>
      </c>
      <c r="K185" s="17">
        <v>0.77563859722267203</v>
      </c>
      <c r="L185" s="17">
        <v>0.91516043924431134</v>
      </c>
      <c r="M185" s="17">
        <v>4.4934572069983858</v>
      </c>
      <c r="N185" s="17">
        <v>7.3132641418300892</v>
      </c>
      <c r="O185" s="17">
        <v>0.87147157136058251</v>
      </c>
      <c r="P185" s="17">
        <v>0.88679206360799956</v>
      </c>
      <c r="Q185" s="17">
        <v>-8.7732524803157972</v>
      </c>
      <c r="R185" s="17">
        <v>-1.335720217829417</v>
      </c>
      <c r="S185" s="17">
        <v>0.7366955829021693</v>
      </c>
      <c r="T185" s="17">
        <v>-1.5420216874696524</v>
      </c>
      <c r="U185" s="17">
        <v>-0.277720801381931</v>
      </c>
      <c r="V185" s="17">
        <v>0.56011581198249782</v>
      </c>
      <c r="W185" s="27">
        <v>-0.79477628089773544</v>
      </c>
      <c r="X185" s="27">
        <v>1.7646107768956254</v>
      </c>
      <c r="Y185" s="27">
        <v>1.2491079172470609</v>
      </c>
      <c r="Z185" s="27">
        <v>-1.0943274173399242</v>
      </c>
      <c r="AA185" s="27">
        <v>1.5401502037675208</v>
      </c>
    </row>
    <row r="186" spans="4:27" ht="25.5" customHeight="1">
      <c r="D186" s="16" t="s">
        <v>31</v>
      </c>
      <c r="E186" s="17" t="s">
        <v>64</v>
      </c>
      <c r="F186" s="17" t="s">
        <v>64</v>
      </c>
      <c r="G186" s="17" t="s">
        <v>64</v>
      </c>
      <c r="H186" s="17">
        <v>1.1438207650641852</v>
      </c>
      <c r="I186" s="17">
        <v>-0.31129996180461195</v>
      </c>
      <c r="J186" s="17">
        <v>1.154175045885486</v>
      </c>
      <c r="K186" s="17">
        <v>1.4303076785101121</v>
      </c>
      <c r="L186" s="17">
        <v>1.5624983589566099</v>
      </c>
      <c r="M186" s="17">
        <v>-6.3548695633263481</v>
      </c>
      <c r="N186" s="17">
        <v>-4.2829057216037363</v>
      </c>
      <c r="O186" s="17">
        <v>1.3390725270236548</v>
      </c>
      <c r="P186" s="17">
        <v>-0.44424019099906786</v>
      </c>
      <c r="Q186" s="17">
        <v>5.8706708788997641</v>
      </c>
      <c r="R186" s="17">
        <v>0.75305806398373587</v>
      </c>
      <c r="S186" s="17">
        <v>1.0722445835329664</v>
      </c>
      <c r="T186" s="17">
        <v>0.20195896345993614</v>
      </c>
      <c r="U186" s="17">
        <v>0.93220481791562726</v>
      </c>
      <c r="V186" s="17">
        <v>-0.83959749404735051</v>
      </c>
      <c r="W186" s="27">
        <v>-0.99223346475204588</v>
      </c>
      <c r="X186" s="27">
        <v>1.3032742673771525</v>
      </c>
      <c r="Y186" s="27">
        <v>2.0363415120921324</v>
      </c>
      <c r="Z186" s="27">
        <v>-0.38365911721757184</v>
      </c>
      <c r="AA186" s="27">
        <v>0.45680477471912173</v>
      </c>
    </row>
    <row r="187" spans="4:27" ht="25.5" customHeight="1">
      <c r="D187" s="16" t="s">
        <v>32</v>
      </c>
      <c r="E187" s="17" t="s">
        <v>64</v>
      </c>
      <c r="F187" s="17" t="s">
        <v>64</v>
      </c>
      <c r="G187" s="17" t="s">
        <v>64</v>
      </c>
      <c r="H187" s="17">
        <v>1.2717117642409681</v>
      </c>
      <c r="I187" s="17">
        <v>-1.065258227182575</v>
      </c>
      <c r="J187" s="17">
        <v>0.64117999068962206</v>
      </c>
      <c r="K187" s="17">
        <v>1.5885018080260549</v>
      </c>
      <c r="L187" s="17">
        <v>0.79280767758582726</v>
      </c>
      <c r="M187" s="17">
        <v>-4.2844961643423769</v>
      </c>
      <c r="N187" s="17">
        <v>-0.64999417641181667</v>
      </c>
      <c r="O187" s="17">
        <v>0.6107866235623316</v>
      </c>
      <c r="P187" s="17">
        <v>1.6568173466453562</v>
      </c>
      <c r="Q187" s="17">
        <v>-3.000696434456529</v>
      </c>
      <c r="R187" s="17">
        <v>-0.29313947653346606</v>
      </c>
      <c r="S187" s="17">
        <v>2.0229506948076459</v>
      </c>
      <c r="T187" s="17">
        <v>-0.55808032027799825</v>
      </c>
      <c r="U187" s="17">
        <v>-8.5467588240195624E-2</v>
      </c>
      <c r="V187" s="17">
        <v>1.8679427260962056</v>
      </c>
      <c r="W187" s="27">
        <v>2.0718362117230438</v>
      </c>
      <c r="X187" s="27">
        <v>-0.23743338662920443</v>
      </c>
      <c r="Y187" s="27">
        <v>0.19208204371927717</v>
      </c>
      <c r="Z187" s="27">
        <v>0.72030630219310776</v>
      </c>
      <c r="AA187" s="27" t="s">
        <v>64</v>
      </c>
    </row>
    <row r="188" spans="4:27" ht="25.5" customHeight="1">
      <c r="D188" s="18" t="s">
        <v>33</v>
      </c>
      <c r="E188" s="19" t="s">
        <v>64</v>
      </c>
      <c r="F188" s="19" t="s">
        <v>64</v>
      </c>
      <c r="G188" s="19" t="s">
        <v>64</v>
      </c>
      <c r="H188" s="19">
        <v>0.25142851965436197</v>
      </c>
      <c r="I188" s="19">
        <v>4.7067458371161885</v>
      </c>
      <c r="J188" s="19">
        <v>4.4702926675738386</v>
      </c>
      <c r="K188" s="19">
        <v>1.5887903137596915</v>
      </c>
      <c r="L188" s="19">
        <v>-4.2651279765570926E-2</v>
      </c>
      <c r="M188" s="19">
        <v>0.79914847201871808</v>
      </c>
      <c r="N188" s="19">
        <v>-0.11078077695142463</v>
      </c>
      <c r="O188" s="19">
        <v>0.50613521268967343</v>
      </c>
      <c r="P188" s="19">
        <v>1.8789999722605311</v>
      </c>
      <c r="Q188" s="19">
        <v>2.688005641276825</v>
      </c>
      <c r="R188" s="19">
        <v>-0.39993404995929405</v>
      </c>
      <c r="S188" s="19">
        <v>-3.7601460073275361</v>
      </c>
      <c r="T188" s="19">
        <v>0.27986209555548314</v>
      </c>
      <c r="U188" s="19">
        <v>1.384832879868525</v>
      </c>
      <c r="V188" s="19">
        <v>1.6109417423191941</v>
      </c>
      <c r="W188" s="28">
        <v>0.19255389377432763</v>
      </c>
      <c r="X188" s="28">
        <v>0.90001447449385985</v>
      </c>
      <c r="Y188" s="28">
        <v>-2.9239112739450568</v>
      </c>
      <c r="Z188" s="28">
        <v>-0.26101223156611564</v>
      </c>
      <c r="AA188" s="28" t="s">
        <v>64</v>
      </c>
    </row>
    <row r="189" spans="4:27" ht="25.5" customHeight="1"/>
    <row r="190" spans="4:27" ht="25.5" customHeight="1">
      <c r="D190" s="88" t="s">
        <v>43</v>
      </c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</row>
    <row r="191" spans="4:27" ht="25.5" customHeight="1">
      <c r="D191" s="89" t="s">
        <v>59</v>
      </c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</row>
    <row r="192" spans="4:27" ht="25.5" customHeight="1">
      <c r="D192" s="87" t="s">
        <v>60</v>
      </c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</row>
    <row r="193" spans="4:27" ht="25.5" customHeight="1">
      <c r="D193" s="14"/>
      <c r="E193" s="15">
        <v>2000</v>
      </c>
      <c r="F193" s="15">
        <v>2001</v>
      </c>
      <c r="G193" s="15">
        <v>2002</v>
      </c>
      <c r="H193" s="15">
        <v>2003</v>
      </c>
      <c r="I193" s="15">
        <v>2004</v>
      </c>
      <c r="J193" s="15">
        <v>2005</v>
      </c>
      <c r="K193" s="15">
        <v>2006</v>
      </c>
      <c r="L193" s="15">
        <v>2007</v>
      </c>
      <c r="M193" s="15">
        <v>2008</v>
      </c>
      <c r="N193" s="15">
        <v>2009</v>
      </c>
      <c r="O193" s="15">
        <v>2010</v>
      </c>
      <c r="P193" s="15">
        <v>2011</v>
      </c>
      <c r="Q193" s="15">
        <v>2012</v>
      </c>
      <c r="R193" s="15">
        <v>2013</v>
      </c>
      <c r="S193" s="15">
        <v>2014</v>
      </c>
      <c r="T193" s="15">
        <v>2015</v>
      </c>
      <c r="U193" s="15">
        <v>2016</v>
      </c>
      <c r="V193" s="15">
        <v>2017</v>
      </c>
      <c r="W193" s="15">
        <v>2018</v>
      </c>
      <c r="X193" s="15">
        <v>2019</v>
      </c>
      <c r="Y193" s="15">
        <v>2020</v>
      </c>
      <c r="Z193" s="15">
        <v>2021</v>
      </c>
      <c r="AA193" s="15">
        <v>2022</v>
      </c>
    </row>
    <row r="194" spans="4:27" ht="25.5" customHeight="1">
      <c r="D194" s="16" t="s">
        <v>22</v>
      </c>
      <c r="E194" s="17" t="s">
        <v>64</v>
      </c>
      <c r="F194" s="17">
        <v>2.6011972933301486</v>
      </c>
      <c r="G194" s="17">
        <v>2.7060079991461095</v>
      </c>
      <c r="H194" s="17">
        <v>5.2373208089795398E-2</v>
      </c>
      <c r="I194" s="17">
        <v>-3.9934481193464433</v>
      </c>
      <c r="J194" s="17">
        <v>-8.3157738006821464</v>
      </c>
      <c r="K194" s="17">
        <v>-8.1864781445260331</v>
      </c>
      <c r="L194" s="17">
        <v>-2.4649928135612842</v>
      </c>
      <c r="M194" s="17">
        <v>4.7937889379782384</v>
      </c>
      <c r="N194" s="17">
        <v>11.354326867744557</v>
      </c>
      <c r="O194" s="17">
        <v>-2.8433576729005261</v>
      </c>
      <c r="P194" s="17">
        <v>-9.323745257924843</v>
      </c>
      <c r="Q194" s="17">
        <v>-0.48176399890179633</v>
      </c>
      <c r="R194" s="17">
        <v>1.5655298937455209</v>
      </c>
      <c r="S194" s="17">
        <v>3.4620745248567619</v>
      </c>
      <c r="T194" s="17">
        <v>-5.823548762962572</v>
      </c>
      <c r="U194" s="17">
        <v>-8.7710392211338135</v>
      </c>
      <c r="V194" s="17">
        <v>-0.75782262869608097</v>
      </c>
      <c r="W194" s="27">
        <v>7.3646539220261431</v>
      </c>
      <c r="X194" s="27">
        <v>7.2899547550473676</v>
      </c>
      <c r="Y194" s="27">
        <v>7.704997864930907</v>
      </c>
      <c r="Z194" s="27">
        <v>-9.4594683699225754</v>
      </c>
      <c r="AA194" s="27">
        <v>-6.428042965630631</v>
      </c>
    </row>
    <row r="195" spans="4:27" ht="25.5" customHeight="1">
      <c r="D195" s="16" t="s">
        <v>23</v>
      </c>
      <c r="E195" s="17">
        <v>16.608112621942638</v>
      </c>
      <c r="F195" s="17">
        <v>-2.9803233586410793</v>
      </c>
      <c r="G195" s="17">
        <v>-4.7638716305804074</v>
      </c>
      <c r="H195" s="17">
        <v>3.2372483624287351</v>
      </c>
      <c r="I195" s="17">
        <v>6.7278425755331828</v>
      </c>
      <c r="J195" s="17">
        <v>-4.7965133379635478</v>
      </c>
      <c r="K195" s="17">
        <v>-4.1939572139263586</v>
      </c>
      <c r="L195" s="17">
        <v>-0.77915487556532437</v>
      </c>
      <c r="M195" s="17">
        <v>5.4246914223604392</v>
      </c>
      <c r="N195" s="17">
        <v>3.6349703025652103</v>
      </c>
      <c r="O195" s="17">
        <v>8.7840953196850045</v>
      </c>
      <c r="P195" s="17">
        <v>6.42041005502898</v>
      </c>
      <c r="Q195" s="17">
        <v>1.8514983385324646</v>
      </c>
      <c r="R195" s="17">
        <v>-0.80440500805087911</v>
      </c>
      <c r="S195" s="17">
        <v>-7.2600160947160592</v>
      </c>
      <c r="T195" s="17">
        <v>-5.233986608344865</v>
      </c>
      <c r="U195" s="17">
        <v>12.683810606865208</v>
      </c>
      <c r="V195" s="17">
        <v>-0.8513973595904778</v>
      </c>
      <c r="W195" s="27">
        <v>0.48668929311692644</v>
      </c>
      <c r="X195" s="27">
        <v>-2.0502322358898595</v>
      </c>
      <c r="Y195" s="27">
        <v>-1.6580271478937703</v>
      </c>
      <c r="Z195" s="27">
        <v>9.9065190686581595</v>
      </c>
      <c r="AA195" s="27">
        <v>4.7918702716910122</v>
      </c>
    </row>
    <row r="196" spans="4:27" ht="25.5" customHeight="1">
      <c r="D196" s="16" t="s">
        <v>24</v>
      </c>
      <c r="E196" s="17">
        <v>-2.9266368030141598</v>
      </c>
      <c r="F196" s="17">
        <v>3.2575436137718405</v>
      </c>
      <c r="G196" s="17">
        <v>2.3713698234550051</v>
      </c>
      <c r="H196" s="17">
        <v>-7.9433953230693577</v>
      </c>
      <c r="I196" s="17">
        <v>-2.4137054386526247</v>
      </c>
      <c r="J196" s="17">
        <v>6.459089750649194</v>
      </c>
      <c r="K196" s="17">
        <v>3.384011379119789</v>
      </c>
      <c r="L196" s="17">
        <v>2.7026351646605162</v>
      </c>
      <c r="M196" s="17">
        <v>-3.6241131164325036</v>
      </c>
      <c r="N196" s="17">
        <v>5.7675911141426672</v>
      </c>
      <c r="O196" s="17">
        <v>26.274244246683409</v>
      </c>
      <c r="P196" s="17">
        <v>3.8428782745771661</v>
      </c>
      <c r="Q196" s="17">
        <v>-2.5433201490890345</v>
      </c>
      <c r="R196" s="17">
        <v>1.571466675084765</v>
      </c>
      <c r="S196" s="17">
        <v>-6.3757623667992425</v>
      </c>
      <c r="T196" s="17">
        <v>-2.3348361067868306</v>
      </c>
      <c r="U196" s="17">
        <v>-3.6823042481271773</v>
      </c>
      <c r="V196" s="17">
        <v>0.27159784105148521</v>
      </c>
      <c r="W196" s="27">
        <v>5.8555937234903821</v>
      </c>
      <c r="X196" s="27">
        <v>2.941266967011158</v>
      </c>
      <c r="Y196" s="27">
        <v>-34.066347222999937</v>
      </c>
      <c r="Z196" s="27">
        <v>-8.0036337306390148</v>
      </c>
      <c r="AA196" s="27">
        <v>0.23140638736931507</v>
      </c>
    </row>
    <row r="197" spans="4:27" ht="25.5" customHeight="1">
      <c r="D197" s="16" t="s">
        <v>25</v>
      </c>
      <c r="E197" s="17">
        <v>-2.4571551809642656</v>
      </c>
      <c r="F197" s="17">
        <v>1.0475328084418534</v>
      </c>
      <c r="G197" s="17">
        <v>5.6747423974715439</v>
      </c>
      <c r="H197" s="17">
        <v>7.2390977652164512</v>
      </c>
      <c r="I197" s="17">
        <v>2.6276175209680064</v>
      </c>
      <c r="J197" s="17">
        <v>-7.251368953886117</v>
      </c>
      <c r="K197" s="17">
        <v>-3.1772642368668835</v>
      </c>
      <c r="L197" s="17">
        <v>8.7519538181938472</v>
      </c>
      <c r="M197" s="17">
        <v>7.9334408725022953</v>
      </c>
      <c r="N197" s="17">
        <v>-5.04162544428568</v>
      </c>
      <c r="O197" s="17">
        <v>-23.252062925400619</v>
      </c>
      <c r="P197" s="17">
        <v>0.28623510021339449</v>
      </c>
      <c r="Q197" s="17">
        <v>-1.6291150810463062</v>
      </c>
      <c r="R197" s="17">
        <v>3.678592231863953</v>
      </c>
      <c r="S197" s="17">
        <v>15.431185502738455</v>
      </c>
      <c r="T197" s="17">
        <v>1.2324616967238855</v>
      </c>
      <c r="U197" s="17">
        <v>-8.8205640863999406</v>
      </c>
      <c r="V197" s="17">
        <v>-2.1997661512990541</v>
      </c>
      <c r="W197" s="27">
        <v>-2.4884617198219328</v>
      </c>
      <c r="X197" s="27">
        <v>7.688528963681418</v>
      </c>
      <c r="Y197" s="27">
        <v>-37.259639688573365</v>
      </c>
      <c r="Z197" s="27">
        <v>3.5365565069175542</v>
      </c>
      <c r="AA197" s="27">
        <v>-0.11720097866236845</v>
      </c>
    </row>
    <row r="198" spans="4:27" ht="25.5" customHeight="1">
      <c r="D198" s="16" t="s">
        <v>26</v>
      </c>
      <c r="E198" s="17">
        <v>5.951524538079056</v>
      </c>
      <c r="F198" s="17">
        <v>-4.0043162774808128</v>
      </c>
      <c r="G198" s="17">
        <v>-8.3655317026362965</v>
      </c>
      <c r="H198" s="17">
        <v>-6.1094488436284067</v>
      </c>
      <c r="I198" s="17">
        <v>-0.74368345781027356</v>
      </c>
      <c r="J198" s="17">
        <v>3.125811085274921</v>
      </c>
      <c r="K198" s="17">
        <v>11.146681005344327</v>
      </c>
      <c r="L198" s="17">
        <v>0.15264609181109279</v>
      </c>
      <c r="M198" s="17">
        <v>-4.3230671010214605</v>
      </c>
      <c r="N198" s="17">
        <v>3.7744932907172402</v>
      </c>
      <c r="O198" s="17">
        <v>-1.3255249871849673</v>
      </c>
      <c r="P198" s="17">
        <v>1.9874318217426135</v>
      </c>
      <c r="Q198" s="17">
        <v>6.8291240986887436</v>
      </c>
      <c r="R198" s="17">
        <v>-2.673708043750056</v>
      </c>
      <c r="S198" s="17">
        <v>-6.8174471599841802</v>
      </c>
      <c r="T198" s="17">
        <v>-6.7352331416211992</v>
      </c>
      <c r="U198" s="17">
        <v>-1.0521240168785306</v>
      </c>
      <c r="V198" s="17">
        <v>9.427004919684645</v>
      </c>
      <c r="W198" s="27">
        <v>-11.318461929854207</v>
      </c>
      <c r="X198" s="27">
        <v>-3.3138077334252669</v>
      </c>
      <c r="Y198" s="27">
        <v>31.061733341200615</v>
      </c>
      <c r="Z198" s="27">
        <v>2.1476011398159578</v>
      </c>
      <c r="AA198" s="27">
        <v>-0.50183385581643591</v>
      </c>
    </row>
    <row r="199" spans="4:27" ht="25.5" customHeight="1">
      <c r="D199" s="16" t="s">
        <v>27</v>
      </c>
      <c r="E199" s="17">
        <v>-2.408477940714393</v>
      </c>
      <c r="F199" s="17">
        <v>-4.0485961623522915</v>
      </c>
      <c r="G199" s="17">
        <v>-7.8490324146132773</v>
      </c>
      <c r="H199" s="17">
        <v>0.21362418033865627</v>
      </c>
      <c r="I199" s="17">
        <v>6.8791277325913613</v>
      </c>
      <c r="J199" s="17">
        <v>3.0729261896467186</v>
      </c>
      <c r="K199" s="17">
        <v>-10.055268392299975</v>
      </c>
      <c r="L199" s="17">
        <v>-1.5206047808137169</v>
      </c>
      <c r="M199" s="17">
        <v>5.7800189736205265</v>
      </c>
      <c r="N199" s="17">
        <v>23.653268180272224</v>
      </c>
      <c r="O199" s="17">
        <v>4.1023038899350439</v>
      </c>
      <c r="P199" s="17">
        <v>-7.1163877141383836</v>
      </c>
      <c r="Q199" s="17">
        <v>13.560225997389574</v>
      </c>
      <c r="R199" s="17">
        <v>-2.0407709597036305</v>
      </c>
      <c r="S199" s="17">
        <v>-13.981599523152976</v>
      </c>
      <c r="T199" s="17">
        <v>3.0615790249398422</v>
      </c>
      <c r="U199" s="17">
        <v>-1.20304482683673</v>
      </c>
      <c r="V199" s="17">
        <v>-0.20773038708269409</v>
      </c>
      <c r="W199" s="27">
        <v>7.9192951358114883</v>
      </c>
      <c r="X199" s="27">
        <v>-5.077489532104595</v>
      </c>
      <c r="Y199" s="27">
        <v>35.411707467664641</v>
      </c>
      <c r="Z199" s="27">
        <v>4.0317487900821236</v>
      </c>
      <c r="AA199" s="27">
        <v>-4.308603885831741</v>
      </c>
    </row>
    <row r="200" spans="4:27" ht="25.5" customHeight="1">
      <c r="D200" s="16" t="s">
        <v>28</v>
      </c>
      <c r="E200" s="17">
        <v>2.3483333417908758</v>
      </c>
      <c r="F200" s="17">
        <v>1.108290384373567</v>
      </c>
      <c r="G200" s="17">
        <v>8.7982184459559853</v>
      </c>
      <c r="H200" s="17">
        <v>1.9374920844055232</v>
      </c>
      <c r="I200" s="17">
        <v>-2.9498323559903561</v>
      </c>
      <c r="J200" s="17">
        <v>-6.6950014776078204</v>
      </c>
      <c r="K200" s="17">
        <v>11.048868184366301</v>
      </c>
      <c r="L200" s="17">
        <v>2.5483899652296138</v>
      </c>
      <c r="M200" s="17">
        <v>2.7848608761622762</v>
      </c>
      <c r="N200" s="17">
        <v>-19.621722086589877</v>
      </c>
      <c r="O200" s="17">
        <v>3.0526983688015985</v>
      </c>
      <c r="P200" s="17">
        <v>-1.4807764128876411</v>
      </c>
      <c r="Q200" s="17">
        <v>-5.5154791799300051</v>
      </c>
      <c r="R200" s="17">
        <v>2.3215883685724359</v>
      </c>
      <c r="S200" s="17">
        <v>9.5019687822091257</v>
      </c>
      <c r="T200" s="17">
        <v>2.0707759459153596</v>
      </c>
      <c r="U200" s="17">
        <v>-4.5784989132905185</v>
      </c>
      <c r="V200" s="17">
        <v>-4.1219084973848075</v>
      </c>
      <c r="W200" s="27">
        <v>0.41935324854578404</v>
      </c>
      <c r="X200" s="27">
        <v>6.8692749343518322</v>
      </c>
      <c r="Y200" s="27">
        <v>10.318527535509503</v>
      </c>
      <c r="Z200" s="27">
        <v>-1.7094411470425452</v>
      </c>
      <c r="AA200" s="27">
        <v>-2.4099059075374907</v>
      </c>
    </row>
    <row r="201" spans="4:27" ht="25.5" customHeight="1">
      <c r="D201" s="16" t="s">
        <v>29</v>
      </c>
      <c r="E201" s="17">
        <v>4.626722210995271</v>
      </c>
      <c r="F201" s="17">
        <v>-7.7579094692005075</v>
      </c>
      <c r="G201" s="17">
        <v>-2.0843242431713649</v>
      </c>
      <c r="H201" s="17">
        <v>-8.8861434652148024</v>
      </c>
      <c r="I201" s="17">
        <v>-2.7954095778179311</v>
      </c>
      <c r="J201" s="17">
        <v>6.5001318831360289</v>
      </c>
      <c r="K201" s="17">
        <v>0.86316651168134584</v>
      </c>
      <c r="L201" s="17">
        <v>4.1710999830262052</v>
      </c>
      <c r="M201" s="17">
        <v>-14.327132703637213</v>
      </c>
      <c r="N201" s="17">
        <v>-1.0904386958083934</v>
      </c>
      <c r="O201" s="17">
        <v>2.4996767262951192</v>
      </c>
      <c r="P201" s="17">
        <v>-0.54955020861686688</v>
      </c>
      <c r="Q201" s="17">
        <v>9.3451867793598264</v>
      </c>
      <c r="R201" s="17">
        <v>-1.401781505814903</v>
      </c>
      <c r="S201" s="17">
        <v>-5.9351194486718768</v>
      </c>
      <c r="T201" s="17">
        <v>-8.5835800568346503</v>
      </c>
      <c r="U201" s="17">
        <v>0.82237607393860213</v>
      </c>
      <c r="V201" s="17">
        <v>8.0306798732258766</v>
      </c>
      <c r="W201" s="27">
        <v>7.6797757800645572</v>
      </c>
      <c r="X201" s="27">
        <v>-5.5134495637545804</v>
      </c>
      <c r="Y201" s="27">
        <v>1.9207425865064742</v>
      </c>
      <c r="Z201" s="27">
        <v>0.66745022134291343</v>
      </c>
      <c r="AA201" s="27">
        <v>5.0216528740891775</v>
      </c>
    </row>
    <row r="202" spans="4:27" ht="25.5" customHeight="1">
      <c r="D202" s="16" t="s">
        <v>30</v>
      </c>
      <c r="E202" s="17">
        <v>-7.1274454052852825</v>
      </c>
      <c r="F202" s="17">
        <v>-12.246293265788033</v>
      </c>
      <c r="G202" s="17">
        <v>2.8097065956066869</v>
      </c>
      <c r="H202" s="17">
        <v>17.505457680087599</v>
      </c>
      <c r="I202" s="17">
        <v>3.9650010609233011</v>
      </c>
      <c r="J202" s="17">
        <v>-2.2218013492539934</v>
      </c>
      <c r="K202" s="17">
        <v>-1.3897832553943945</v>
      </c>
      <c r="L202" s="17">
        <v>-6.0610273241990642</v>
      </c>
      <c r="M202" s="17">
        <v>17.354920511608807</v>
      </c>
      <c r="N202" s="17">
        <v>25.996050357625087</v>
      </c>
      <c r="O202" s="17">
        <v>0.89227650859340368</v>
      </c>
      <c r="P202" s="17">
        <v>0.48736513487095401</v>
      </c>
      <c r="Q202" s="17">
        <v>-27.939278091542629</v>
      </c>
      <c r="R202" s="17">
        <v>-6.2467270697046828</v>
      </c>
      <c r="S202" s="17">
        <v>8.3119093288501098</v>
      </c>
      <c r="T202" s="17">
        <v>1.069422800981279</v>
      </c>
      <c r="U202" s="17">
        <v>0.52901871702351055</v>
      </c>
      <c r="V202" s="17">
        <v>-1.7623087469547882</v>
      </c>
      <c r="W202" s="27">
        <v>-5.1384119069878498</v>
      </c>
      <c r="X202" s="27">
        <v>1.9196637777110004</v>
      </c>
      <c r="Y202" s="27">
        <v>11.188857323255853</v>
      </c>
      <c r="Z202" s="27">
        <v>-2.4764936814046568</v>
      </c>
      <c r="AA202" s="27">
        <v>0.12373305662771727</v>
      </c>
    </row>
    <row r="203" spans="4:27" ht="25.5" customHeight="1">
      <c r="D203" s="16" t="s">
        <v>31</v>
      </c>
      <c r="E203" s="17">
        <v>3.8799387556818221</v>
      </c>
      <c r="F203" s="17">
        <v>11.230487315548121</v>
      </c>
      <c r="G203" s="17">
        <v>-6.9726519476709381E-2</v>
      </c>
      <c r="H203" s="17">
        <v>0.96582874250203954</v>
      </c>
      <c r="I203" s="17">
        <v>-4.103132613944938</v>
      </c>
      <c r="J203" s="17">
        <v>-2.5462035409288375</v>
      </c>
      <c r="K203" s="17">
        <v>4.3441675960491866</v>
      </c>
      <c r="L203" s="17">
        <v>13.21180257035348</v>
      </c>
      <c r="M203" s="17">
        <v>-17.930036498274905</v>
      </c>
      <c r="N203" s="17">
        <v>-15.683421978709699</v>
      </c>
      <c r="O203" s="17">
        <v>2.6233661053979729</v>
      </c>
      <c r="P203" s="17">
        <v>-4.7266260831740237</v>
      </c>
      <c r="Q203" s="17">
        <v>29.421789413647591</v>
      </c>
      <c r="R203" s="17">
        <v>8.095216805727091</v>
      </c>
      <c r="S203" s="17">
        <v>0.11647411530948393</v>
      </c>
      <c r="T203" s="17">
        <v>-3.2599750532233962</v>
      </c>
      <c r="U203" s="17">
        <v>-3.2264764171511473</v>
      </c>
      <c r="V203" s="17">
        <v>-1.1002124461716334</v>
      </c>
      <c r="W203" s="27">
        <v>6.5947092962764797</v>
      </c>
      <c r="X203" s="27">
        <v>5.5906345739256569</v>
      </c>
      <c r="Y203" s="27">
        <v>2.0432070892710152</v>
      </c>
      <c r="Z203" s="27">
        <v>-3.4310841358808464</v>
      </c>
      <c r="AA203" s="27">
        <v>-1.7329377818921743</v>
      </c>
    </row>
    <row r="204" spans="4:27" ht="25.5" customHeight="1">
      <c r="D204" s="16" t="s">
        <v>32</v>
      </c>
      <c r="E204" s="17">
        <v>2.123363879389184</v>
      </c>
      <c r="F204" s="17">
        <v>-3.1346387672872122</v>
      </c>
      <c r="G204" s="17">
        <v>-8.9132313366426903</v>
      </c>
      <c r="H204" s="17">
        <v>-0.64535169919077706</v>
      </c>
      <c r="I204" s="17">
        <v>4.824145581144812</v>
      </c>
      <c r="J204" s="17">
        <v>7.4496013033576336</v>
      </c>
      <c r="K204" s="17">
        <v>2.2733036019776165</v>
      </c>
      <c r="L204" s="17">
        <v>-3.4710950181046418</v>
      </c>
      <c r="M204" s="17">
        <v>-16.567882699548807</v>
      </c>
      <c r="N204" s="17">
        <v>-4.8065759030324839</v>
      </c>
      <c r="O204" s="17">
        <v>6.7130366725590251</v>
      </c>
      <c r="P204" s="17">
        <v>7.3939217677204239</v>
      </c>
      <c r="Q204" s="17">
        <v>-9.8384852705113541</v>
      </c>
      <c r="R204" s="17">
        <v>-1.809331111194501</v>
      </c>
      <c r="S204" s="17">
        <v>2.7054559494299468E-2</v>
      </c>
      <c r="T204" s="17">
        <v>-0.38184085506471899</v>
      </c>
      <c r="U204" s="17">
        <v>5.5776550294746929</v>
      </c>
      <c r="V204" s="17">
        <v>2.4659945586978926</v>
      </c>
      <c r="W204" s="27">
        <v>-2.8666782007505498</v>
      </c>
      <c r="X204" s="27">
        <v>-5.2170798542955366</v>
      </c>
      <c r="Y204" s="27">
        <v>1.0464434566404446</v>
      </c>
      <c r="Z204" s="27">
        <v>6.1317306782560088</v>
      </c>
      <c r="AA204" s="27" t="s">
        <v>64</v>
      </c>
    </row>
    <row r="205" spans="4:27" ht="25.5" customHeight="1">
      <c r="D205" s="18" t="s">
        <v>33</v>
      </c>
      <c r="E205" s="19">
        <v>-1.2784972958915675</v>
      </c>
      <c r="F205" s="19">
        <v>-5.0298676146236172</v>
      </c>
      <c r="G205" s="19">
        <v>-3.3687416090444344E-2</v>
      </c>
      <c r="H205" s="19">
        <v>7.9221309996128086</v>
      </c>
      <c r="I205" s="19">
        <v>9.4515392181568458</v>
      </c>
      <c r="J205" s="19">
        <v>8.1146698595293554</v>
      </c>
      <c r="K205" s="19">
        <v>4.9070583053870021</v>
      </c>
      <c r="L205" s="19">
        <v>-2.5288767647984378</v>
      </c>
      <c r="M205" s="19">
        <v>15.307018795427263</v>
      </c>
      <c r="N205" s="19">
        <v>6.2599450910662657</v>
      </c>
      <c r="O205" s="19">
        <v>1.1018034261915943</v>
      </c>
      <c r="P205" s="19">
        <v>1.7236788344876963</v>
      </c>
      <c r="Q205" s="19">
        <v>2.6143313541638236</v>
      </c>
      <c r="R205" s="19">
        <v>-2.3396282321888062</v>
      </c>
      <c r="S205" s="19">
        <v>-1.6245862833045299</v>
      </c>
      <c r="T205" s="19">
        <v>4.7683698900657712</v>
      </c>
      <c r="U205" s="19">
        <v>1.0395958640967873</v>
      </c>
      <c r="V205" s="19">
        <v>0.19416359039192699</v>
      </c>
      <c r="W205" s="28">
        <v>-3.4666849850938264</v>
      </c>
      <c r="X205" s="28">
        <v>0.48244895455384906</v>
      </c>
      <c r="Y205" s="28">
        <v>1.8966972733567733</v>
      </c>
      <c r="Z205" s="28">
        <v>1.747717557738504E-2</v>
      </c>
      <c r="AA205" s="28" t="s">
        <v>64</v>
      </c>
    </row>
    <row r="206" spans="4:27" ht="25.5" customHeight="1"/>
    <row r="207" spans="4:27" ht="25.5" customHeight="1">
      <c r="D207" s="88" t="s">
        <v>44</v>
      </c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</row>
    <row r="208" spans="4:27" ht="25.5" customHeight="1">
      <c r="D208" s="89" t="s">
        <v>59</v>
      </c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</row>
    <row r="209" spans="4:27" ht="25.5" customHeight="1">
      <c r="D209" s="87" t="s">
        <v>60</v>
      </c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</row>
    <row r="210" spans="4:27" ht="25.5" customHeight="1">
      <c r="D210" s="14"/>
      <c r="E210" s="15">
        <v>2000</v>
      </c>
      <c r="F210" s="15">
        <v>2001</v>
      </c>
      <c r="G210" s="15">
        <v>2002</v>
      </c>
      <c r="H210" s="15">
        <v>2003</v>
      </c>
      <c r="I210" s="15">
        <v>2004</v>
      </c>
      <c r="J210" s="15">
        <v>2005</v>
      </c>
      <c r="K210" s="15">
        <v>2006</v>
      </c>
      <c r="L210" s="15">
        <v>2007</v>
      </c>
      <c r="M210" s="15">
        <v>2008</v>
      </c>
      <c r="N210" s="15">
        <v>2009</v>
      </c>
      <c r="O210" s="15">
        <v>2010</v>
      </c>
      <c r="P210" s="15">
        <v>2011</v>
      </c>
      <c r="Q210" s="15">
        <v>2012</v>
      </c>
      <c r="R210" s="15">
        <v>2013</v>
      </c>
      <c r="S210" s="15">
        <v>2014</v>
      </c>
      <c r="T210" s="15">
        <v>2015</v>
      </c>
      <c r="U210" s="15">
        <v>2016</v>
      </c>
      <c r="V210" s="15">
        <v>2017</v>
      </c>
      <c r="W210" s="15">
        <v>2018</v>
      </c>
      <c r="X210" s="15">
        <v>2019</v>
      </c>
      <c r="Y210" s="15">
        <v>2020</v>
      </c>
      <c r="Z210" s="15">
        <v>2021</v>
      </c>
      <c r="AA210" s="15">
        <v>2022</v>
      </c>
    </row>
    <row r="211" spans="4:27" ht="25.5" customHeight="1">
      <c r="D211" s="16" t="s">
        <v>22</v>
      </c>
      <c r="E211" s="17" t="s">
        <v>64</v>
      </c>
      <c r="F211" s="17" t="s">
        <v>64</v>
      </c>
      <c r="G211" s="17" t="s">
        <v>64</v>
      </c>
      <c r="H211" s="17" t="s">
        <v>64</v>
      </c>
      <c r="I211" s="17">
        <v>-1.8004655256080304</v>
      </c>
      <c r="J211" s="17">
        <v>-3.5368192791759845</v>
      </c>
      <c r="K211" s="17">
        <v>-3.3532145131106361</v>
      </c>
      <c r="L211" s="17">
        <v>3.5704090138422018E-3</v>
      </c>
      <c r="M211" s="17">
        <v>-0.51917822308454875</v>
      </c>
      <c r="N211" s="17">
        <v>-4.8341606079525974</v>
      </c>
      <c r="O211" s="17">
        <v>-1.9340597138528537E-2</v>
      </c>
      <c r="P211" s="17">
        <v>-1.7812629460850937</v>
      </c>
      <c r="Q211" s="17">
        <v>3.0551207049114737</v>
      </c>
      <c r="R211" s="17">
        <v>-6.3386572044366041E-2</v>
      </c>
      <c r="S211" s="17">
        <v>0.29336872999707886</v>
      </c>
      <c r="T211" s="17">
        <v>0.77308542203067265</v>
      </c>
      <c r="U211" s="17">
        <v>-1.0449017964136331</v>
      </c>
      <c r="V211" s="17">
        <v>3.1150136133524242</v>
      </c>
      <c r="W211" s="27">
        <v>-3.3491766934575895</v>
      </c>
      <c r="X211" s="27">
        <v>0.25925938450703789</v>
      </c>
      <c r="Y211" s="27">
        <v>-0.14466050802521835</v>
      </c>
      <c r="Z211" s="27">
        <v>-2.9246231441915072E-2</v>
      </c>
      <c r="AA211" s="27">
        <v>-0.85751285521779019</v>
      </c>
    </row>
    <row r="212" spans="4:27" ht="25.5" customHeight="1">
      <c r="D212" s="16" t="s">
        <v>23</v>
      </c>
      <c r="E212" s="17" t="s">
        <v>64</v>
      </c>
      <c r="F212" s="17" t="s">
        <v>64</v>
      </c>
      <c r="G212" s="17" t="s">
        <v>64</v>
      </c>
      <c r="H212" s="17">
        <v>0.54193907218751391</v>
      </c>
      <c r="I212" s="17" t="s">
        <v>64</v>
      </c>
      <c r="J212" s="17">
        <v>-2.3766219862035087</v>
      </c>
      <c r="K212" s="17">
        <v>-0.40559823736563416</v>
      </c>
      <c r="L212" s="17">
        <v>-0.21374711852442108</v>
      </c>
      <c r="M212" s="17">
        <v>2.5444216793625962</v>
      </c>
      <c r="N212" s="17">
        <v>3.7385112061121939</v>
      </c>
      <c r="O212" s="17">
        <v>4.401628669383495</v>
      </c>
      <c r="P212" s="17">
        <v>3.6273757201943368E-3</v>
      </c>
      <c r="Q212" s="17">
        <v>2.2936094551595509E-2</v>
      </c>
      <c r="R212" s="17">
        <v>0.70044152744141996</v>
      </c>
      <c r="S212" s="17">
        <v>3.8755091463273494</v>
      </c>
      <c r="T212" s="17">
        <v>-1.02163538930099</v>
      </c>
      <c r="U212" s="17">
        <v>-0.97859008178791118</v>
      </c>
      <c r="V212" s="17">
        <v>-1.2274643690516451</v>
      </c>
      <c r="W212" s="27">
        <v>0.35353730413663076</v>
      </c>
      <c r="X212" s="27">
        <v>-4.3099918132294412E-2</v>
      </c>
      <c r="Y212" s="27">
        <v>-0.66813245229527807</v>
      </c>
      <c r="Z212" s="27">
        <v>2.6563864711020013</v>
      </c>
      <c r="AA212" s="27">
        <v>0.20751495225028727</v>
      </c>
    </row>
    <row r="213" spans="4:27" ht="25.5" customHeight="1">
      <c r="D213" s="16" t="s">
        <v>24</v>
      </c>
      <c r="E213" s="17" t="s">
        <v>64</v>
      </c>
      <c r="F213" s="17" t="s">
        <v>64</v>
      </c>
      <c r="G213" s="17" t="s">
        <v>64</v>
      </c>
      <c r="H213" s="17">
        <v>-2.1517479371622406</v>
      </c>
      <c r="I213" s="17" t="s">
        <v>64</v>
      </c>
      <c r="J213" s="17">
        <v>0.10309192957342894</v>
      </c>
      <c r="K213" s="17">
        <v>0.18518527831519194</v>
      </c>
      <c r="L213" s="17">
        <v>1.1520147586443485</v>
      </c>
      <c r="M213" s="17">
        <v>0.49022172754831228</v>
      </c>
      <c r="N213" s="17">
        <v>-1.7739016996075829</v>
      </c>
      <c r="O213" s="17">
        <v>2.1742622318240645</v>
      </c>
      <c r="P213" s="17">
        <v>1.6171242557672105</v>
      </c>
      <c r="Q213" s="17">
        <v>4.4097759833783279E-2</v>
      </c>
      <c r="R213" s="17">
        <v>0.27808121518639872</v>
      </c>
      <c r="S213" s="17">
        <v>-4.4222061457085626</v>
      </c>
      <c r="T213" s="17">
        <v>-1.3136020441737895</v>
      </c>
      <c r="U213" s="17">
        <v>-1.0141224355327272</v>
      </c>
      <c r="V213" s="17">
        <v>0.83826191261500149</v>
      </c>
      <c r="W213" s="27">
        <v>-0.51571030068718882</v>
      </c>
      <c r="X213" s="27">
        <v>2.3995462275897772</v>
      </c>
      <c r="Y213" s="27">
        <v>-16.181051960906089</v>
      </c>
      <c r="Z213" s="27">
        <v>-7.4243432376415956</v>
      </c>
      <c r="AA213" s="27">
        <v>2.4306249092787224</v>
      </c>
    </row>
    <row r="214" spans="4:27" ht="25.5" customHeight="1">
      <c r="D214" s="16" t="s">
        <v>25</v>
      </c>
      <c r="E214" s="17" t="s">
        <v>64</v>
      </c>
      <c r="F214" s="17" t="s">
        <v>64</v>
      </c>
      <c r="G214" s="17" t="s">
        <v>64</v>
      </c>
      <c r="H214" s="17">
        <v>-1.4254185334400038</v>
      </c>
      <c r="I214" s="17" t="s">
        <v>64</v>
      </c>
      <c r="J214" s="17">
        <v>-0.58986363944028009</v>
      </c>
      <c r="K214" s="17">
        <v>0.31592470681465201</v>
      </c>
      <c r="L214" s="17">
        <v>2.5834448786281605</v>
      </c>
      <c r="M214" s="17">
        <v>1.0400737829189932</v>
      </c>
      <c r="N214" s="17">
        <v>1.0697087952014517</v>
      </c>
      <c r="O214" s="17">
        <v>-1.9925340153790772</v>
      </c>
      <c r="P214" s="17">
        <v>2.2422399986718133</v>
      </c>
      <c r="Q214" s="17">
        <v>4.9648842699160589</v>
      </c>
      <c r="R214" s="17">
        <v>3.9094324806827174</v>
      </c>
      <c r="S214" s="17">
        <v>0.99209035734351136</v>
      </c>
      <c r="T214" s="17">
        <v>-2.2585253608111588</v>
      </c>
      <c r="U214" s="17">
        <v>-1.385356611668731</v>
      </c>
      <c r="V214" s="17">
        <v>0.42405132734213424</v>
      </c>
      <c r="W214" s="27">
        <v>2.397935793438144</v>
      </c>
      <c r="X214" s="27">
        <v>2.8486968166421489</v>
      </c>
      <c r="Y214" s="27">
        <v>-3.4161901005478668</v>
      </c>
      <c r="Z214" s="27">
        <v>0.86428228311670185</v>
      </c>
      <c r="AA214" s="27">
        <v>-4.0972334319034909</v>
      </c>
    </row>
    <row r="215" spans="4:27" ht="25.5" customHeight="1">
      <c r="D215" s="16" t="s">
        <v>26</v>
      </c>
      <c r="E215" s="17" t="s">
        <v>64</v>
      </c>
      <c r="F215" s="17" t="s">
        <v>64</v>
      </c>
      <c r="G215" s="17" t="s">
        <v>64</v>
      </c>
      <c r="H215" s="17">
        <v>-1.4265783562144474</v>
      </c>
      <c r="I215" s="17" t="s">
        <v>64</v>
      </c>
      <c r="J215" s="17">
        <v>-2.0825911362523986</v>
      </c>
      <c r="K215" s="17">
        <v>-2.6968269337423245</v>
      </c>
      <c r="L215" s="17">
        <v>2.3300691313932198</v>
      </c>
      <c r="M215" s="17">
        <v>-1.018388253390401</v>
      </c>
      <c r="N215" s="17">
        <v>3.0171151862347756</v>
      </c>
      <c r="O215" s="17">
        <v>6.7704055300352284</v>
      </c>
      <c r="P215" s="17">
        <v>3.6941248137522864</v>
      </c>
      <c r="Q215" s="17">
        <v>-5.1037739830261719</v>
      </c>
      <c r="R215" s="17">
        <v>-4.3130967788509551</v>
      </c>
      <c r="S215" s="17">
        <v>-1.0033595377738402</v>
      </c>
      <c r="T215" s="17">
        <v>-2.1827602083038466</v>
      </c>
      <c r="U215" s="17">
        <v>1.2343556405353562</v>
      </c>
      <c r="V215" s="17">
        <v>-0.26646953828874942</v>
      </c>
      <c r="W215" s="27">
        <v>-9.4839118196378571</v>
      </c>
      <c r="X215" s="27">
        <v>-5.0061928339349411</v>
      </c>
      <c r="Y215" s="27">
        <v>16.893549000663821</v>
      </c>
      <c r="Z215" s="27">
        <v>3.2626827464880437</v>
      </c>
      <c r="AA215" s="27">
        <v>-1.3817396212297495</v>
      </c>
    </row>
    <row r="216" spans="4:27" ht="25.5" customHeight="1">
      <c r="D216" s="16" t="s">
        <v>27</v>
      </c>
      <c r="E216" s="17" t="s">
        <v>64</v>
      </c>
      <c r="F216" s="17" t="s">
        <v>64</v>
      </c>
      <c r="G216" s="17" t="s">
        <v>64</v>
      </c>
      <c r="H216" s="17">
        <v>-1.790954652100285</v>
      </c>
      <c r="I216" s="17" t="s">
        <v>64</v>
      </c>
      <c r="J216" s="17">
        <v>-0.6753158875454135</v>
      </c>
      <c r="K216" s="17">
        <v>5.0627037542027908</v>
      </c>
      <c r="L216" s="17">
        <v>1.2357960087538311</v>
      </c>
      <c r="M216" s="17">
        <v>1.2054730761367427</v>
      </c>
      <c r="N216" s="17">
        <v>1.1788369502701235</v>
      </c>
      <c r="O216" s="17">
        <v>-4.4844372926738263</v>
      </c>
      <c r="P216" s="17">
        <v>-1.1799454903840823</v>
      </c>
      <c r="Q216" s="17">
        <v>-0.16384135480355111</v>
      </c>
      <c r="R216" s="17">
        <v>0.88407751877206397</v>
      </c>
      <c r="S216" s="17">
        <v>-6.9433762637710839</v>
      </c>
      <c r="T216" s="17">
        <v>-1.0903683536236275</v>
      </c>
      <c r="U216" s="17">
        <v>-1.086024046431977</v>
      </c>
      <c r="V216" s="17">
        <v>1.7830453609645636</v>
      </c>
      <c r="W216" s="27">
        <v>11.806717551507973</v>
      </c>
      <c r="X216" s="27">
        <v>-6.851218104397816E-4</v>
      </c>
      <c r="Y216" s="27">
        <v>19.348237213507446</v>
      </c>
      <c r="Z216" s="27">
        <v>1.8691679227611058</v>
      </c>
      <c r="AA216" s="27">
        <v>-1.4933634455340128</v>
      </c>
    </row>
    <row r="217" spans="4:27" ht="25.5" customHeight="1">
      <c r="D217" s="16" t="s">
        <v>28</v>
      </c>
      <c r="E217" s="17" t="s">
        <v>64</v>
      </c>
      <c r="F217" s="17" t="s">
        <v>64</v>
      </c>
      <c r="G217" s="17" t="s">
        <v>64</v>
      </c>
      <c r="H217" s="17">
        <v>-1.707032072778103</v>
      </c>
      <c r="I217" s="17" t="s">
        <v>64</v>
      </c>
      <c r="J217" s="17">
        <v>-1.2205674002874645</v>
      </c>
      <c r="K217" s="17">
        <v>3.1071498089154215</v>
      </c>
      <c r="L217" s="17">
        <v>-1.5695850541902923</v>
      </c>
      <c r="M217" s="17">
        <v>4.5583635365302078</v>
      </c>
      <c r="N217" s="17">
        <v>-0.60916449490219238</v>
      </c>
      <c r="O217" s="17">
        <v>2.6985508320631846</v>
      </c>
      <c r="P217" s="17">
        <v>-0.23671737419275196</v>
      </c>
      <c r="Q217" s="17">
        <v>0.8362015687384261</v>
      </c>
      <c r="R217" s="17">
        <v>1.1208553080361172</v>
      </c>
      <c r="S217" s="17">
        <v>3.4407452575826669</v>
      </c>
      <c r="T217" s="17">
        <v>-1.8248536525991232</v>
      </c>
      <c r="U217" s="17">
        <v>-3.2140190868745755E-2</v>
      </c>
      <c r="V217" s="17">
        <v>1.5382446981701881</v>
      </c>
      <c r="W217" s="27">
        <v>-5.1838239237460666</v>
      </c>
      <c r="X217" s="27">
        <v>-0.34983613355076271</v>
      </c>
      <c r="Y217" s="27">
        <v>4.8760637191818335</v>
      </c>
      <c r="Z217" s="27">
        <v>-4.4619388877820025</v>
      </c>
      <c r="AA217" s="27">
        <v>-2.1417615090763453</v>
      </c>
    </row>
    <row r="218" spans="4:27" ht="25.5" customHeight="1">
      <c r="D218" s="16" t="s">
        <v>29</v>
      </c>
      <c r="E218" s="17" t="s">
        <v>64</v>
      </c>
      <c r="F218" s="17" t="s">
        <v>64</v>
      </c>
      <c r="G218" s="17" t="s">
        <v>64</v>
      </c>
      <c r="H218" s="17">
        <v>1.4859083607643431</v>
      </c>
      <c r="I218" s="17" t="s">
        <v>64</v>
      </c>
      <c r="J218" s="17">
        <v>-1.1539277314873475</v>
      </c>
      <c r="K218" s="17">
        <v>-0.26121163142622805</v>
      </c>
      <c r="L218" s="17">
        <v>2.5196254807186014</v>
      </c>
      <c r="M218" s="17">
        <v>-4.8359792736955454</v>
      </c>
      <c r="N218" s="17">
        <v>1.252755314612064</v>
      </c>
      <c r="O218" s="17">
        <v>3.1954681587376577</v>
      </c>
      <c r="P218" s="17">
        <v>-2.4219187619055171</v>
      </c>
      <c r="Q218" s="17">
        <v>2.7301945090473234</v>
      </c>
      <c r="R218" s="17">
        <v>0.68863788519100133</v>
      </c>
      <c r="S218" s="17">
        <v>2.1053846553743094</v>
      </c>
      <c r="T218" s="17">
        <v>-0.36802475923956024</v>
      </c>
      <c r="U218" s="17">
        <v>-2.161163120390508</v>
      </c>
      <c r="V218" s="17">
        <v>8.2330012771048011E-2</v>
      </c>
      <c r="W218" s="27">
        <v>5.3540351426658805</v>
      </c>
      <c r="X218" s="27">
        <v>-0.55216202817208737</v>
      </c>
      <c r="Y218" s="27">
        <v>2.7630863815642837</v>
      </c>
      <c r="Z218" s="27">
        <v>-1.8711349284312839</v>
      </c>
      <c r="AA218" s="27">
        <v>-0.89121241379904736</v>
      </c>
    </row>
    <row r="219" spans="4:27" ht="25.5" customHeight="1">
      <c r="D219" s="16" t="s">
        <v>30</v>
      </c>
      <c r="E219" s="17" t="s">
        <v>64</v>
      </c>
      <c r="F219" s="17" t="s">
        <v>64</v>
      </c>
      <c r="G219" s="17" t="s">
        <v>64</v>
      </c>
      <c r="H219" s="17">
        <v>0.66507744322157336</v>
      </c>
      <c r="I219" s="17" t="s">
        <v>64</v>
      </c>
      <c r="J219" s="17">
        <v>-2.5452555221826101</v>
      </c>
      <c r="K219" s="17">
        <v>7.6155541346900613E-2</v>
      </c>
      <c r="L219" s="17">
        <v>0.88316699448351965</v>
      </c>
      <c r="M219" s="17">
        <v>1.5070098772321572</v>
      </c>
      <c r="N219" s="17">
        <v>0.57702878761867193</v>
      </c>
      <c r="O219" s="17">
        <v>-7.938419795091578E-2</v>
      </c>
      <c r="P219" s="17">
        <v>2.4330443908773036</v>
      </c>
      <c r="Q219" s="17">
        <v>-1.2524954823528667</v>
      </c>
      <c r="R219" s="17">
        <v>1.6700650712651033</v>
      </c>
      <c r="S219" s="17">
        <v>0.7965716667503342</v>
      </c>
      <c r="T219" s="17">
        <v>-1.9931735415271046</v>
      </c>
      <c r="U219" s="17">
        <v>-1.7077566988968007</v>
      </c>
      <c r="V219" s="17">
        <v>2.2152026750690723</v>
      </c>
      <c r="W219" s="27">
        <v>-2.6341621882688182</v>
      </c>
      <c r="X219" s="27">
        <v>1.5122357623831073</v>
      </c>
      <c r="Y219" s="27">
        <v>1.3231462288707307</v>
      </c>
      <c r="Z219" s="27">
        <v>-1.5122818641656766</v>
      </c>
      <c r="AA219" s="27">
        <v>-0.55699242872025989</v>
      </c>
    </row>
    <row r="220" spans="4:27" ht="25.5" customHeight="1">
      <c r="D220" s="16" t="s">
        <v>31</v>
      </c>
      <c r="E220" s="17" t="s">
        <v>64</v>
      </c>
      <c r="F220" s="17" t="s">
        <v>64</v>
      </c>
      <c r="G220" s="17" t="s">
        <v>64</v>
      </c>
      <c r="H220" s="17">
        <v>1.2243293698212199</v>
      </c>
      <c r="I220" s="17" t="s">
        <v>64</v>
      </c>
      <c r="J220" s="17">
        <v>1.1123155569834564</v>
      </c>
      <c r="K220" s="17">
        <v>-0.21538788367850836</v>
      </c>
      <c r="L220" s="17">
        <v>1.3240946654192731</v>
      </c>
      <c r="M220" s="17">
        <v>-2.4295160157596807</v>
      </c>
      <c r="N220" s="17">
        <v>2.6088439583359158</v>
      </c>
      <c r="O220" s="17">
        <v>-0.35845777429611703</v>
      </c>
      <c r="P220" s="17">
        <v>-0.52276757031646248</v>
      </c>
      <c r="Q220" s="17">
        <v>1.9456154642663037</v>
      </c>
      <c r="R220" s="17">
        <v>-0.72989033120393065</v>
      </c>
      <c r="S220" s="17">
        <v>1.8534697071180162</v>
      </c>
      <c r="T220" s="17">
        <v>-1.4317563266941224</v>
      </c>
      <c r="U220" s="17">
        <v>-1.5456471384432957</v>
      </c>
      <c r="V220" s="17">
        <v>-1.7929141288496098</v>
      </c>
      <c r="W220" s="27">
        <v>0.47800585971264908</v>
      </c>
      <c r="X220" s="27">
        <v>2.9094561805080188</v>
      </c>
      <c r="Y220" s="27">
        <v>-0.2420306897428226</v>
      </c>
      <c r="Z220" s="27">
        <v>0.32845836459323152</v>
      </c>
      <c r="AA220" s="27">
        <v>-3.5291486842770725</v>
      </c>
    </row>
    <row r="221" spans="4:27" ht="25.5" customHeight="1">
      <c r="D221" s="16" t="s">
        <v>32</v>
      </c>
      <c r="E221" s="17" t="s">
        <v>64</v>
      </c>
      <c r="F221" s="17" t="s">
        <v>64</v>
      </c>
      <c r="G221" s="17" t="s">
        <v>64</v>
      </c>
      <c r="H221" s="17">
        <v>-0.4076962661172856</v>
      </c>
      <c r="I221" s="17" t="s">
        <v>64</v>
      </c>
      <c r="J221" s="17">
        <v>2.6738041170865534</v>
      </c>
      <c r="K221" s="17">
        <v>0.2648351536612692</v>
      </c>
      <c r="L221" s="17">
        <v>1.5195352133147821</v>
      </c>
      <c r="M221" s="17">
        <v>-3.8184979000258301</v>
      </c>
      <c r="N221" s="17">
        <v>2.1180339080183241</v>
      </c>
      <c r="O221" s="17">
        <v>1.3790334197240961</v>
      </c>
      <c r="P221" s="17">
        <v>1.8422515352761737</v>
      </c>
      <c r="Q221" s="17">
        <v>-0.54205311656666533</v>
      </c>
      <c r="R221" s="17">
        <v>-0.33264552453904361</v>
      </c>
      <c r="S221" s="17">
        <v>-0.14334761955179243</v>
      </c>
      <c r="T221" s="17">
        <v>-0.50960515225678682</v>
      </c>
      <c r="U221" s="17">
        <v>4.1761042213321886</v>
      </c>
      <c r="V221" s="17">
        <v>2.052915303806091</v>
      </c>
      <c r="W221" s="27">
        <v>0.34526389548104053</v>
      </c>
      <c r="X221" s="27">
        <v>0.458573289307318</v>
      </c>
      <c r="Y221" s="27">
        <v>-2.7149881202434001</v>
      </c>
      <c r="Z221" s="27">
        <v>0.8252850281660784</v>
      </c>
      <c r="AA221" s="27" t="s">
        <v>64</v>
      </c>
    </row>
    <row r="222" spans="4:27" ht="25.5" customHeight="1">
      <c r="D222" s="18" t="s">
        <v>33</v>
      </c>
      <c r="E222" s="19" t="s">
        <v>64</v>
      </c>
      <c r="F222" s="19" t="s">
        <v>64</v>
      </c>
      <c r="G222" s="19" t="s">
        <v>64</v>
      </c>
      <c r="H222" s="19">
        <v>0.38695665599961515</v>
      </c>
      <c r="I222" s="19" t="s">
        <v>64</v>
      </c>
      <c r="J222" s="19">
        <v>7.387199001101874</v>
      </c>
      <c r="K222" s="19">
        <v>1.1892362472869733</v>
      </c>
      <c r="L222" s="19">
        <v>3.1116054238955471E-2</v>
      </c>
      <c r="M222" s="19">
        <v>-4.5382120475590204</v>
      </c>
      <c r="N222" s="19">
        <v>-0.46867128327587881</v>
      </c>
      <c r="O222" s="19">
        <v>1.9895230316330004</v>
      </c>
      <c r="P222" s="19">
        <v>-0.16832774014937657</v>
      </c>
      <c r="Q222" s="19">
        <v>3.0133422280817168</v>
      </c>
      <c r="R222" s="19">
        <v>-4.162560588326647E-2</v>
      </c>
      <c r="S222" s="19">
        <v>-2.807755904037601</v>
      </c>
      <c r="T222" s="19">
        <v>-1.0144205848269805</v>
      </c>
      <c r="U222" s="19">
        <v>4.8146922096204969</v>
      </c>
      <c r="V222" s="19">
        <v>3.1708628678047246</v>
      </c>
      <c r="W222" s="28">
        <v>1.4708610465990368</v>
      </c>
      <c r="X222" s="28">
        <v>0.20056133661072728</v>
      </c>
      <c r="Y222" s="28">
        <v>-1.2460919052843966</v>
      </c>
      <c r="Z222" s="28">
        <v>-1.3211254072650669</v>
      </c>
      <c r="AA222" s="28" t="s">
        <v>64</v>
      </c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4" firstPageNumber="0" orientation="landscape" horizontalDpi="4294967294" verticalDpi="300" r:id="rId1"/>
  <headerFooter alignWithMargins="0"/>
  <rowBreaks count="6" manualBreakCount="6">
    <brk id="35" min="3" max="26" man="1"/>
    <brk id="69" min="3" max="26" man="1"/>
    <brk id="103" min="3" max="26" man="1"/>
    <brk id="137" min="3" max="26" man="1"/>
    <brk id="171" min="3" max="26" man="1"/>
    <brk id="205" min="3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45"/>
  <sheetViews>
    <sheetView view="pageBreakPreview" zoomScale="60" zoomScaleNormal="100" workbookViewId="0">
      <selection activeCell="G26" sqref="G26"/>
    </sheetView>
  </sheetViews>
  <sheetFormatPr defaultRowHeight="13.2"/>
  <cols>
    <col min="1" max="1" width="16.8984375" style="55" customWidth="1"/>
    <col min="2" max="2" width="9.765625E-2" style="55" customWidth="1"/>
    <col min="3" max="14" width="16.3984375" style="55" customWidth="1"/>
    <col min="15" max="15" width="18.09765625" style="55" customWidth="1"/>
    <col min="16" max="257" width="9.09765625" style="55"/>
    <col min="258" max="258" width="17.09765625" style="55" customWidth="1"/>
    <col min="259" max="270" width="16.3984375" style="55" customWidth="1"/>
    <col min="271" max="271" width="18.09765625" style="55" customWidth="1"/>
    <col min="272" max="513" width="9.09765625" style="55"/>
    <col min="514" max="514" width="17.09765625" style="55" customWidth="1"/>
    <col min="515" max="526" width="16.3984375" style="55" customWidth="1"/>
    <col min="527" max="527" width="18.09765625" style="55" customWidth="1"/>
    <col min="528" max="769" width="9.09765625" style="55"/>
    <col min="770" max="770" width="17.09765625" style="55" customWidth="1"/>
    <col min="771" max="782" width="16.3984375" style="55" customWidth="1"/>
    <col min="783" max="783" width="18.09765625" style="55" customWidth="1"/>
    <col min="784" max="1025" width="9.09765625" style="55"/>
    <col min="1026" max="1026" width="17.09765625" style="55" customWidth="1"/>
    <col min="1027" max="1038" width="16.3984375" style="55" customWidth="1"/>
    <col min="1039" max="1039" width="18.09765625" style="55" customWidth="1"/>
    <col min="1040" max="1281" width="9.09765625" style="55"/>
    <col min="1282" max="1282" width="17.09765625" style="55" customWidth="1"/>
    <col min="1283" max="1294" width="16.3984375" style="55" customWidth="1"/>
    <col min="1295" max="1295" width="18.09765625" style="55" customWidth="1"/>
    <col min="1296" max="1537" width="9.09765625" style="55"/>
    <col min="1538" max="1538" width="17.09765625" style="55" customWidth="1"/>
    <col min="1539" max="1550" width="16.3984375" style="55" customWidth="1"/>
    <col min="1551" max="1551" width="18.09765625" style="55" customWidth="1"/>
    <col min="1552" max="1793" width="9.09765625" style="55"/>
    <col min="1794" max="1794" width="17.09765625" style="55" customWidth="1"/>
    <col min="1795" max="1806" width="16.3984375" style="55" customWidth="1"/>
    <col min="1807" max="1807" width="18.09765625" style="55" customWidth="1"/>
    <col min="1808" max="2049" width="9.09765625" style="55"/>
    <col min="2050" max="2050" width="17.09765625" style="55" customWidth="1"/>
    <col min="2051" max="2062" width="16.3984375" style="55" customWidth="1"/>
    <col min="2063" max="2063" width="18.09765625" style="55" customWidth="1"/>
    <col min="2064" max="2305" width="9.09765625" style="55"/>
    <col min="2306" max="2306" width="17.09765625" style="55" customWidth="1"/>
    <col min="2307" max="2318" width="16.3984375" style="55" customWidth="1"/>
    <col min="2319" max="2319" width="18.09765625" style="55" customWidth="1"/>
    <col min="2320" max="2561" width="9.09765625" style="55"/>
    <col min="2562" max="2562" width="17.09765625" style="55" customWidth="1"/>
    <col min="2563" max="2574" width="16.3984375" style="55" customWidth="1"/>
    <col min="2575" max="2575" width="18.09765625" style="55" customWidth="1"/>
    <col min="2576" max="2817" width="9.09765625" style="55"/>
    <col min="2818" max="2818" width="17.09765625" style="55" customWidth="1"/>
    <col min="2819" max="2830" width="16.3984375" style="55" customWidth="1"/>
    <col min="2831" max="2831" width="18.09765625" style="55" customWidth="1"/>
    <col min="2832" max="3073" width="9.09765625" style="55"/>
    <col min="3074" max="3074" width="17.09765625" style="55" customWidth="1"/>
    <col min="3075" max="3086" width="16.3984375" style="55" customWidth="1"/>
    <col min="3087" max="3087" width="18.09765625" style="55" customWidth="1"/>
    <col min="3088" max="3329" width="9.09765625" style="55"/>
    <col min="3330" max="3330" width="17.09765625" style="55" customWidth="1"/>
    <col min="3331" max="3342" width="16.3984375" style="55" customWidth="1"/>
    <col min="3343" max="3343" width="18.09765625" style="55" customWidth="1"/>
    <col min="3344" max="3585" width="9.09765625" style="55"/>
    <col min="3586" max="3586" width="17.09765625" style="55" customWidth="1"/>
    <col min="3587" max="3598" width="16.3984375" style="55" customWidth="1"/>
    <col min="3599" max="3599" width="18.09765625" style="55" customWidth="1"/>
    <col min="3600" max="3841" width="9.09765625" style="55"/>
    <col min="3842" max="3842" width="17.09765625" style="55" customWidth="1"/>
    <col min="3843" max="3854" width="16.3984375" style="55" customWidth="1"/>
    <col min="3855" max="3855" width="18.09765625" style="55" customWidth="1"/>
    <col min="3856" max="4097" width="9.09765625" style="55"/>
    <col min="4098" max="4098" width="17.09765625" style="55" customWidth="1"/>
    <col min="4099" max="4110" width="16.3984375" style="55" customWidth="1"/>
    <col min="4111" max="4111" width="18.09765625" style="55" customWidth="1"/>
    <col min="4112" max="4353" width="9.09765625" style="55"/>
    <col min="4354" max="4354" width="17.09765625" style="55" customWidth="1"/>
    <col min="4355" max="4366" width="16.3984375" style="55" customWidth="1"/>
    <col min="4367" max="4367" width="18.09765625" style="55" customWidth="1"/>
    <col min="4368" max="4609" width="9.09765625" style="55"/>
    <col min="4610" max="4610" width="17.09765625" style="55" customWidth="1"/>
    <col min="4611" max="4622" width="16.3984375" style="55" customWidth="1"/>
    <col min="4623" max="4623" width="18.09765625" style="55" customWidth="1"/>
    <col min="4624" max="4865" width="9.09765625" style="55"/>
    <col min="4866" max="4866" width="17.09765625" style="55" customWidth="1"/>
    <col min="4867" max="4878" width="16.3984375" style="55" customWidth="1"/>
    <col min="4879" max="4879" width="18.09765625" style="55" customWidth="1"/>
    <col min="4880" max="5121" width="9.09765625" style="55"/>
    <col min="5122" max="5122" width="17.09765625" style="55" customWidth="1"/>
    <col min="5123" max="5134" width="16.3984375" style="55" customWidth="1"/>
    <col min="5135" max="5135" width="18.09765625" style="55" customWidth="1"/>
    <col min="5136" max="5377" width="9.09765625" style="55"/>
    <col min="5378" max="5378" width="17.09765625" style="55" customWidth="1"/>
    <col min="5379" max="5390" width="16.3984375" style="55" customWidth="1"/>
    <col min="5391" max="5391" width="18.09765625" style="55" customWidth="1"/>
    <col min="5392" max="5633" width="9.09765625" style="55"/>
    <col min="5634" max="5634" width="17.09765625" style="55" customWidth="1"/>
    <col min="5635" max="5646" width="16.3984375" style="55" customWidth="1"/>
    <col min="5647" max="5647" width="18.09765625" style="55" customWidth="1"/>
    <col min="5648" max="5889" width="9.09765625" style="55"/>
    <col min="5890" max="5890" width="17.09765625" style="55" customWidth="1"/>
    <col min="5891" max="5902" width="16.3984375" style="55" customWidth="1"/>
    <col min="5903" max="5903" width="18.09765625" style="55" customWidth="1"/>
    <col min="5904" max="6145" width="9.09765625" style="55"/>
    <col min="6146" max="6146" width="17.09765625" style="55" customWidth="1"/>
    <col min="6147" max="6158" width="16.3984375" style="55" customWidth="1"/>
    <col min="6159" max="6159" width="18.09765625" style="55" customWidth="1"/>
    <col min="6160" max="6401" width="9.09765625" style="55"/>
    <col min="6402" max="6402" width="17.09765625" style="55" customWidth="1"/>
    <col min="6403" max="6414" width="16.3984375" style="55" customWidth="1"/>
    <col min="6415" max="6415" width="18.09765625" style="55" customWidth="1"/>
    <col min="6416" max="6657" width="9.09765625" style="55"/>
    <col min="6658" max="6658" width="17.09765625" style="55" customWidth="1"/>
    <col min="6659" max="6670" width="16.3984375" style="55" customWidth="1"/>
    <col min="6671" max="6671" width="18.09765625" style="55" customWidth="1"/>
    <col min="6672" max="6913" width="9.09765625" style="55"/>
    <col min="6914" max="6914" width="17.09765625" style="55" customWidth="1"/>
    <col min="6915" max="6926" width="16.3984375" style="55" customWidth="1"/>
    <col min="6927" max="6927" width="18.09765625" style="55" customWidth="1"/>
    <col min="6928" max="7169" width="9.09765625" style="55"/>
    <col min="7170" max="7170" width="17.09765625" style="55" customWidth="1"/>
    <col min="7171" max="7182" width="16.3984375" style="55" customWidth="1"/>
    <col min="7183" max="7183" width="18.09765625" style="55" customWidth="1"/>
    <col min="7184" max="7425" width="9.09765625" style="55"/>
    <col min="7426" max="7426" width="17.09765625" style="55" customWidth="1"/>
    <col min="7427" max="7438" width="16.3984375" style="55" customWidth="1"/>
    <col min="7439" max="7439" width="18.09765625" style="55" customWidth="1"/>
    <col min="7440" max="7681" width="9.09765625" style="55"/>
    <col min="7682" max="7682" width="17.09765625" style="55" customWidth="1"/>
    <col min="7683" max="7694" width="16.3984375" style="55" customWidth="1"/>
    <col min="7695" max="7695" width="18.09765625" style="55" customWidth="1"/>
    <col min="7696" max="7937" width="9.09765625" style="55"/>
    <col min="7938" max="7938" width="17.09765625" style="55" customWidth="1"/>
    <col min="7939" max="7950" width="16.3984375" style="55" customWidth="1"/>
    <col min="7951" max="7951" width="18.09765625" style="55" customWidth="1"/>
    <col min="7952" max="8193" width="9.09765625" style="55"/>
    <col min="8194" max="8194" width="17.09765625" style="55" customWidth="1"/>
    <col min="8195" max="8206" width="16.3984375" style="55" customWidth="1"/>
    <col min="8207" max="8207" width="18.09765625" style="55" customWidth="1"/>
    <col min="8208" max="8449" width="9.09765625" style="55"/>
    <col min="8450" max="8450" width="17.09765625" style="55" customWidth="1"/>
    <col min="8451" max="8462" width="16.3984375" style="55" customWidth="1"/>
    <col min="8463" max="8463" width="18.09765625" style="55" customWidth="1"/>
    <col min="8464" max="8705" width="9.09765625" style="55"/>
    <col min="8706" max="8706" width="17.09765625" style="55" customWidth="1"/>
    <col min="8707" max="8718" width="16.3984375" style="55" customWidth="1"/>
    <col min="8719" max="8719" width="18.09765625" style="55" customWidth="1"/>
    <col min="8720" max="8961" width="9.09765625" style="55"/>
    <col min="8962" max="8962" width="17.09765625" style="55" customWidth="1"/>
    <col min="8963" max="8974" width="16.3984375" style="55" customWidth="1"/>
    <col min="8975" max="8975" width="18.09765625" style="55" customWidth="1"/>
    <col min="8976" max="9217" width="9.09765625" style="55"/>
    <col min="9218" max="9218" width="17.09765625" style="55" customWidth="1"/>
    <col min="9219" max="9230" width="16.3984375" style="55" customWidth="1"/>
    <col min="9231" max="9231" width="18.09765625" style="55" customWidth="1"/>
    <col min="9232" max="9473" width="9.09765625" style="55"/>
    <col min="9474" max="9474" width="17.09765625" style="55" customWidth="1"/>
    <col min="9475" max="9486" width="16.3984375" style="55" customWidth="1"/>
    <col min="9487" max="9487" width="18.09765625" style="55" customWidth="1"/>
    <col min="9488" max="9729" width="9.09765625" style="55"/>
    <col min="9730" max="9730" width="17.09765625" style="55" customWidth="1"/>
    <col min="9731" max="9742" width="16.3984375" style="55" customWidth="1"/>
    <col min="9743" max="9743" width="18.09765625" style="55" customWidth="1"/>
    <col min="9744" max="9985" width="9.09765625" style="55"/>
    <col min="9986" max="9986" width="17.09765625" style="55" customWidth="1"/>
    <col min="9987" max="9998" width="16.3984375" style="55" customWidth="1"/>
    <col min="9999" max="9999" width="18.09765625" style="55" customWidth="1"/>
    <col min="10000" max="10241" width="9.09765625" style="55"/>
    <col min="10242" max="10242" width="17.09765625" style="55" customWidth="1"/>
    <col min="10243" max="10254" width="16.3984375" style="55" customWidth="1"/>
    <col min="10255" max="10255" width="18.09765625" style="55" customWidth="1"/>
    <col min="10256" max="10497" width="9.09765625" style="55"/>
    <col min="10498" max="10498" width="17.09765625" style="55" customWidth="1"/>
    <col min="10499" max="10510" width="16.3984375" style="55" customWidth="1"/>
    <col min="10511" max="10511" width="18.09765625" style="55" customWidth="1"/>
    <col min="10512" max="10753" width="9.09765625" style="55"/>
    <col min="10754" max="10754" width="17.09765625" style="55" customWidth="1"/>
    <col min="10755" max="10766" width="16.3984375" style="55" customWidth="1"/>
    <col min="10767" max="10767" width="18.09765625" style="55" customWidth="1"/>
    <col min="10768" max="11009" width="9.09765625" style="55"/>
    <col min="11010" max="11010" width="17.09765625" style="55" customWidth="1"/>
    <col min="11011" max="11022" width="16.3984375" style="55" customWidth="1"/>
    <col min="11023" max="11023" width="18.09765625" style="55" customWidth="1"/>
    <col min="11024" max="11265" width="9.09765625" style="55"/>
    <col min="11266" max="11266" width="17.09765625" style="55" customWidth="1"/>
    <col min="11267" max="11278" width="16.3984375" style="55" customWidth="1"/>
    <col min="11279" max="11279" width="18.09765625" style="55" customWidth="1"/>
    <col min="11280" max="11521" width="9.09765625" style="55"/>
    <col min="11522" max="11522" width="17.09765625" style="55" customWidth="1"/>
    <col min="11523" max="11534" width="16.3984375" style="55" customWidth="1"/>
    <col min="11535" max="11535" width="18.09765625" style="55" customWidth="1"/>
    <col min="11536" max="11777" width="9.09765625" style="55"/>
    <col min="11778" max="11778" width="17.09765625" style="55" customWidth="1"/>
    <col min="11779" max="11790" width="16.3984375" style="55" customWidth="1"/>
    <col min="11791" max="11791" width="18.09765625" style="55" customWidth="1"/>
    <col min="11792" max="12033" width="9.09765625" style="55"/>
    <col min="12034" max="12034" width="17.09765625" style="55" customWidth="1"/>
    <col min="12035" max="12046" width="16.3984375" style="55" customWidth="1"/>
    <col min="12047" max="12047" width="18.09765625" style="55" customWidth="1"/>
    <col min="12048" max="12289" width="9.09765625" style="55"/>
    <col min="12290" max="12290" width="17.09765625" style="55" customWidth="1"/>
    <col min="12291" max="12302" width="16.3984375" style="55" customWidth="1"/>
    <col min="12303" max="12303" width="18.09765625" style="55" customWidth="1"/>
    <col min="12304" max="12545" width="9.09765625" style="55"/>
    <col min="12546" max="12546" width="17.09765625" style="55" customWidth="1"/>
    <col min="12547" max="12558" width="16.3984375" style="55" customWidth="1"/>
    <col min="12559" max="12559" width="18.09765625" style="55" customWidth="1"/>
    <col min="12560" max="12801" width="9.09765625" style="55"/>
    <col min="12802" max="12802" width="17.09765625" style="55" customWidth="1"/>
    <col min="12803" max="12814" width="16.3984375" style="55" customWidth="1"/>
    <col min="12815" max="12815" width="18.09765625" style="55" customWidth="1"/>
    <col min="12816" max="13057" width="9.09765625" style="55"/>
    <col min="13058" max="13058" width="17.09765625" style="55" customWidth="1"/>
    <col min="13059" max="13070" width="16.3984375" style="55" customWidth="1"/>
    <col min="13071" max="13071" width="18.09765625" style="55" customWidth="1"/>
    <col min="13072" max="13313" width="9.09765625" style="55"/>
    <col min="13314" max="13314" width="17.09765625" style="55" customWidth="1"/>
    <col min="13315" max="13326" width="16.3984375" style="55" customWidth="1"/>
    <col min="13327" max="13327" width="18.09765625" style="55" customWidth="1"/>
    <col min="13328" max="13569" width="9.09765625" style="55"/>
    <col min="13570" max="13570" width="17.09765625" style="55" customWidth="1"/>
    <col min="13571" max="13582" width="16.3984375" style="55" customWidth="1"/>
    <col min="13583" max="13583" width="18.09765625" style="55" customWidth="1"/>
    <col min="13584" max="13825" width="9.09765625" style="55"/>
    <col min="13826" max="13826" width="17.09765625" style="55" customWidth="1"/>
    <col min="13827" max="13838" width="16.3984375" style="55" customWidth="1"/>
    <col min="13839" max="13839" width="18.09765625" style="55" customWidth="1"/>
    <col min="13840" max="14081" width="9.09765625" style="55"/>
    <col min="14082" max="14082" width="17.09765625" style="55" customWidth="1"/>
    <col min="14083" max="14094" width="16.3984375" style="55" customWidth="1"/>
    <col min="14095" max="14095" width="18.09765625" style="55" customWidth="1"/>
    <col min="14096" max="14337" width="9.09765625" style="55"/>
    <col min="14338" max="14338" width="17.09765625" style="55" customWidth="1"/>
    <col min="14339" max="14350" width="16.3984375" style="55" customWidth="1"/>
    <col min="14351" max="14351" width="18.09765625" style="55" customWidth="1"/>
    <col min="14352" max="14593" width="9.09765625" style="55"/>
    <col min="14594" max="14594" width="17.09765625" style="55" customWidth="1"/>
    <col min="14595" max="14606" width="16.3984375" style="55" customWidth="1"/>
    <col min="14607" max="14607" width="18.09765625" style="55" customWidth="1"/>
    <col min="14608" max="14849" width="9.09765625" style="55"/>
    <col min="14850" max="14850" width="17.09765625" style="55" customWidth="1"/>
    <col min="14851" max="14862" width="16.3984375" style="55" customWidth="1"/>
    <col min="14863" max="14863" width="18.09765625" style="55" customWidth="1"/>
    <col min="14864" max="15105" width="9.09765625" style="55"/>
    <col min="15106" max="15106" width="17.09765625" style="55" customWidth="1"/>
    <col min="15107" max="15118" width="16.3984375" style="55" customWidth="1"/>
    <col min="15119" max="15119" width="18.09765625" style="55" customWidth="1"/>
    <col min="15120" max="15361" width="9.09765625" style="55"/>
    <col min="15362" max="15362" width="17.09765625" style="55" customWidth="1"/>
    <col min="15363" max="15374" width="16.3984375" style="55" customWidth="1"/>
    <col min="15375" max="15375" width="18.09765625" style="55" customWidth="1"/>
    <col min="15376" max="15617" width="9.09765625" style="55"/>
    <col min="15618" max="15618" width="17.09765625" style="55" customWidth="1"/>
    <col min="15619" max="15630" width="16.3984375" style="55" customWidth="1"/>
    <col min="15631" max="15631" width="18.09765625" style="55" customWidth="1"/>
    <col min="15632" max="15873" width="9.09765625" style="55"/>
    <col min="15874" max="15874" width="17.09765625" style="55" customWidth="1"/>
    <col min="15875" max="15886" width="16.3984375" style="55" customWidth="1"/>
    <col min="15887" max="15887" width="18.09765625" style="55" customWidth="1"/>
    <col min="15888" max="16129" width="9.09765625" style="55"/>
    <col min="16130" max="16130" width="17.09765625" style="55" customWidth="1"/>
    <col min="16131" max="16142" width="16.3984375" style="55" customWidth="1"/>
    <col min="16143" max="16143" width="18.09765625" style="55" customWidth="1"/>
    <col min="16144" max="16384" width="9.09765625" style="55"/>
  </cols>
  <sheetData>
    <row r="1" spans="1:14" ht="22.8">
      <c r="A1" s="90" t="s">
        <v>79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57" customFormat="1" ht="2.25" customHeight="1">
      <c r="A2" s="56"/>
      <c r="B2" s="56"/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</row>
    <row r="3" spans="1:14" ht="13.8">
      <c r="A3" s="91" t="s">
        <v>65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59.25" customHeight="1" thickBot="1">
      <c r="A4" s="58" t="s">
        <v>66</v>
      </c>
      <c r="B4" s="59" t="s">
        <v>80</v>
      </c>
      <c r="C4" s="60" t="s">
        <v>67</v>
      </c>
      <c r="D4" s="60" t="s">
        <v>68</v>
      </c>
      <c r="E4" s="60" t="s">
        <v>69</v>
      </c>
      <c r="F4" s="60" t="s">
        <v>70</v>
      </c>
      <c r="G4" s="60" t="s">
        <v>71</v>
      </c>
      <c r="H4" s="60" t="s">
        <v>72</v>
      </c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1" t="s">
        <v>78</v>
      </c>
    </row>
    <row r="5" spans="1:14" ht="18" customHeight="1">
      <c r="A5" s="71" t="s">
        <v>94</v>
      </c>
      <c r="B5" s="62" t="s">
        <v>95</v>
      </c>
      <c r="C5" s="62">
        <v>-1.5887850467371512</v>
      </c>
      <c r="D5" s="62">
        <v>-10.054347826076103</v>
      </c>
      <c r="E5" s="62">
        <v>1.9801980198047131</v>
      </c>
      <c r="F5" s="63">
        <v>3.342884431673232</v>
      </c>
      <c r="G5" s="62">
        <v>5.3540587219032654</v>
      </c>
      <c r="H5" s="62" t="s">
        <v>87</v>
      </c>
      <c r="I5" s="62" t="s">
        <v>87</v>
      </c>
      <c r="J5" s="62" t="s">
        <v>87</v>
      </c>
      <c r="K5" s="62" t="s">
        <v>87</v>
      </c>
      <c r="L5" s="62" t="s">
        <v>87</v>
      </c>
      <c r="M5" s="62">
        <v>5.1498127339748567</v>
      </c>
      <c r="N5" s="64" t="s">
        <v>87</v>
      </c>
    </row>
    <row r="6" spans="1:14" ht="18" customHeight="1">
      <c r="A6" s="72" t="s">
        <v>96</v>
      </c>
      <c r="B6" s="65" t="s">
        <v>97</v>
      </c>
      <c r="C6" s="65">
        <v>0.26737967927934481</v>
      </c>
      <c r="D6" s="65">
        <v>-6.1965811965880029</v>
      </c>
      <c r="E6" s="65">
        <v>2.7047913446826</v>
      </c>
      <c r="F6" s="66">
        <v>1.6583747926718351</v>
      </c>
      <c r="G6" s="65">
        <v>6.9609507639972312</v>
      </c>
      <c r="H6" s="65" t="s">
        <v>87</v>
      </c>
      <c r="I6" s="65" t="s">
        <v>87</v>
      </c>
      <c r="J6" s="65" t="s">
        <v>87</v>
      </c>
      <c r="K6" s="65" t="s">
        <v>87</v>
      </c>
      <c r="L6" s="65" t="s">
        <v>87</v>
      </c>
      <c r="M6" s="65">
        <v>16.141001855316262</v>
      </c>
      <c r="N6" s="67" t="s">
        <v>87</v>
      </c>
    </row>
    <row r="7" spans="1:14" ht="18" customHeight="1">
      <c r="A7" s="73" t="s">
        <v>98</v>
      </c>
      <c r="B7" s="68" t="s">
        <v>99</v>
      </c>
      <c r="C7" s="68">
        <v>-1.7543859648500248</v>
      </c>
      <c r="D7" s="68">
        <v>-2.7537796976097595</v>
      </c>
      <c r="E7" s="68">
        <v>0.39999999998923119</v>
      </c>
      <c r="F7" s="69">
        <v>2.1868787276473123</v>
      </c>
      <c r="G7" s="68">
        <v>-1.2251148545342816</v>
      </c>
      <c r="H7" s="68" t="s">
        <v>87</v>
      </c>
      <c r="I7" s="68" t="s">
        <v>87</v>
      </c>
      <c r="J7" s="68" t="s">
        <v>87</v>
      </c>
      <c r="K7" s="68" t="s">
        <v>87</v>
      </c>
      <c r="L7" s="68" t="s">
        <v>87</v>
      </c>
      <c r="M7" s="68">
        <v>0.17905102957505026</v>
      </c>
      <c r="N7" s="70" t="s">
        <v>87</v>
      </c>
    </row>
    <row r="8" spans="1:14" ht="18" customHeight="1">
      <c r="A8" s="72" t="s">
        <v>100</v>
      </c>
      <c r="B8" s="65" t="s">
        <v>101</v>
      </c>
      <c r="C8" s="65">
        <v>-2.6956521738986217</v>
      </c>
      <c r="D8" s="65">
        <v>0.76965365582939427</v>
      </c>
      <c r="E8" s="65">
        <v>-1.5527950310151195</v>
      </c>
      <c r="F8" s="66">
        <v>-1.4482259232932337</v>
      </c>
      <c r="G8" s="65">
        <v>-6.2957540261869731</v>
      </c>
      <c r="H8" s="65" t="s">
        <v>87</v>
      </c>
      <c r="I8" s="65" t="s">
        <v>87</v>
      </c>
      <c r="J8" s="65" t="s">
        <v>87</v>
      </c>
      <c r="K8" s="65" t="s">
        <v>87</v>
      </c>
      <c r="L8" s="65" t="s">
        <v>87</v>
      </c>
      <c r="M8" s="65">
        <v>-7.8882497945927614</v>
      </c>
      <c r="N8" s="67" t="s">
        <v>87</v>
      </c>
    </row>
    <row r="9" spans="1:14" ht="18" customHeight="1">
      <c r="A9" s="73" t="s">
        <v>102</v>
      </c>
      <c r="B9" s="68" t="s">
        <v>103</v>
      </c>
      <c r="C9" s="68">
        <v>-0.79575596816189309</v>
      </c>
      <c r="D9" s="68">
        <v>0.78607523860423356</v>
      </c>
      <c r="E9" s="68">
        <v>0.70367474584134282</v>
      </c>
      <c r="F9" s="69">
        <v>3.5569927242668387</v>
      </c>
      <c r="G9" s="68">
        <v>-3.3232628399267217</v>
      </c>
      <c r="H9" s="68" t="s">
        <v>87</v>
      </c>
      <c r="I9" s="68" t="s">
        <v>87</v>
      </c>
      <c r="J9" s="68" t="s">
        <v>87</v>
      </c>
      <c r="K9" s="68" t="s">
        <v>87</v>
      </c>
      <c r="L9" s="68" t="s">
        <v>87</v>
      </c>
      <c r="M9" s="68">
        <v>-14.396551724206075</v>
      </c>
      <c r="N9" s="70" t="s">
        <v>87</v>
      </c>
    </row>
    <row r="10" spans="1:14" ht="18" customHeight="1">
      <c r="A10" s="72" t="s">
        <v>104</v>
      </c>
      <c r="B10" s="65" t="s">
        <v>105</v>
      </c>
      <c r="C10" s="65">
        <v>-2.6049204051839414</v>
      </c>
      <c r="D10" s="65">
        <v>0.96426545664725083</v>
      </c>
      <c r="E10" s="65">
        <v>-1.480484522153791</v>
      </c>
      <c r="F10" s="66">
        <v>1.1100386100309612</v>
      </c>
      <c r="G10" s="65">
        <v>-5.263157894682136</v>
      </c>
      <c r="H10" s="65" t="s">
        <v>87</v>
      </c>
      <c r="I10" s="65" t="s">
        <v>87</v>
      </c>
      <c r="J10" s="65" t="s">
        <v>87</v>
      </c>
      <c r="K10" s="65" t="s">
        <v>87</v>
      </c>
      <c r="L10" s="65" t="s">
        <v>87</v>
      </c>
      <c r="M10" s="65">
        <v>-17.914213624907916</v>
      </c>
      <c r="N10" s="67" t="s">
        <v>87</v>
      </c>
    </row>
    <row r="11" spans="1:14" ht="18" customHeight="1">
      <c r="A11" s="73" t="s">
        <v>106</v>
      </c>
      <c r="B11" s="68" t="s">
        <v>107</v>
      </c>
      <c r="C11" s="68">
        <v>-1.3295346628426796</v>
      </c>
      <c r="D11" s="68">
        <v>5.3172205438014375</v>
      </c>
      <c r="E11" s="68">
        <v>-1.8608414240073756</v>
      </c>
      <c r="F11" s="69">
        <v>-1.6635859519596674</v>
      </c>
      <c r="G11" s="68">
        <v>0</v>
      </c>
      <c r="H11" s="68" t="s">
        <v>87</v>
      </c>
      <c r="I11" s="68" t="s">
        <v>87</v>
      </c>
      <c r="J11" s="68" t="s">
        <v>87</v>
      </c>
      <c r="K11" s="68" t="s">
        <v>87</v>
      </c>
      <c r="L11" s="68" t="s">
        <v>87</v>
      </c>
      <c r="M11" s="68">
        <v>-20.658949242987333</v>
      </c>
      <c r="N11" s="70" t="s">
        <v>87</v>
      </c>
    </row>
    <row r="12" spans="1:14" ht="18" customHeight="1">
      <c r="A12" s="72" t="s">
        <v>108</v>
      </c>
      <c r="B12" s="65" t="s">
        <v>109</v>
      </c>
      <c r="C12" s="65">
        <v>-0.800000000094514</v>
      </c>
      <c r="D12" s="65">
        <v>5.068337129790379</v>
      </c>
      <c r="E12" s="65">
        <v>-1.4296463506520696</v>
      </c>
      <c r="F12" s="66">
        <v>-2.6916802610262081</v>
      </c>
      <c r="G12" s="65">
        <v>1.9047619045989395</v>
      </c>
      <c r="H12" s="65" t="s">
        <v>87</v>
      </c>
      <c r="I12" s="65" t="s">
        <v>87</v>
      </c>
      <c r="J12" s="65" t="s">
        <v>87</v>
      </c>
      <c r="K12" s="65" t="s">
        <v>87</v>
      </c>
      <c r="L12" s="65" t="s">
        <v>87</v>
      </c>
      <c r="M12" s="65">
        <v>-20.607028753943624</v>
      </c>
      <c r="N12" s="67" t="s">
        <v>87</v>
      </c>
    </row>
    <row r="13" spans="1:14" ht="18" customHeight="1">
      <c r="A13" s="73" t="s">
        <v>110</v>
      </c>
      <c r="B13" s="68" t="s">
        <v>111</v>
      </c>
      <c r="C13" s="68">
        <v>-0.26785714299194519</v>
      </c>
      <c r="D13" s="68">
        <v>-5.5524708516563326E-2</v>
      </c>
      <c r="E13" s="68">
        <v>0.71713147404868227</v>
      </c>
      <c r="F13" s="69">
        <v>-6.8741893644396646</v>
      </c>
      <c r="G13" s="68">
        <v>1.860465116121035</v>
      </c>
      <c r="H13" s="68" t="s">
        <v>87</v>
      </c>
      <c r="I13" s="68" t="s">
        <v>87</v>
      </c>
      <c r="J13" s="68" t="s">
        <v>87</v>
      </c>
      <c r="K13" s="68" t="s">
        <v>87</v>
      </c>
      <c r="L13" s="68" t="s">
        <v>87</v>
      </c>
      <c r="M13" s="68">
        <v>-23.771224307465154</v>
      </c>
      <c r="N13" s="70" t="s">
        <v>87</v>
      </c>
    </row>
    <row r="14" spans="1:14" ht="18" customHeight="1">
      <c r="A14" s="72" t="s">
        <v>112</v>
      </c>
      <c r="B14" s="65" t="s">
        <v>113</v>
      </c>
      <c r="C14" s="65">
        <v>2.0554066131193593</v>
      </c>
      <c r="D14" s="65">
        <v>8.9470812875672934</v>
      </c>
      <c r="E14" s="65">
        <v>0.78864353310197366</v>
      </c>
      <c r="F14" s="66">
        <v>3.8941954445124827</v>
      </c>
      <c r="G14" s="65">
        <v>0.62499999982299492</v>
      </c>
      <c r="H14" s="65" t="s">
        <v>87</v>
      </c>
      <c r="I14" s="65" t="s">
        <v>87</v>
      </c>
      <c r="J14" s="65" t="s">
        <v>87</v>
      </c>
      <c r="K14" s="65" t="s">
        <v>87</v>
      </c>
      <c r="L14" s="65" t="s">
        <v>87</v>
      </c>
      <c r="M14" s="65">
        <v>-17.39518287243218</v>
      </c>
      <c r="N14" s="67" t="s">
        <v>87</v>
      </c>
    </row>
    <row r="15" spans="1:14" ht="18" customHeight="1">
      <c r="A15" s="73" t="s">
        <v>114</v>
      </c>
      <c r="B15" s="68" t="s">
        <v>115</v>
      </c>
      <c r="C15" s="68">
        <v>-0.44563279855810434</v>
      </c>
      <c r="D15" s="68">
        <v>10.027855153220532</v>
      </c>
      <c r="E15" s="68">
        <v>-3.3385093166999003</v>
      </c>
      <c r="F15" s="69">
        <v>0.54644808744253037</v>
      </c>
      <c r="G15" s="68">
        <v>-0.62499999982416066</v>
      </c>
      <c r="H15" s="68" t="s">
        <v>87</v>
      </c>
      <c r="I15" s="68" t="s">
        <v>87</v>
      </c>
      <c r="J15" s="68" t="s">
        <v>87</v>
      </c>
      <c r="K15" s="68" t="s">
        <v>87</v>
      </c>
      <c r="L15" s="68" t="s">
        <v>87</v>
      </c>
      <c r="M15" s="68">
        <v>-4.8338368579667108</v>
      </c>
      <c r="N15" s="70" t="s">
        <v>87</v>
      </c>
    </row>
    <row r="16" spans="1:14" ht="18" customHeight="1">
      <c r="A16" s="72" t="s">
        <v>116</v>
      </c>
      <c r="B16" s="65" t="s">
        <v>117</v>
      </c>
      <c r="C16" s="65">
        <v>-2.9717682021453085</v>
      </c>
      <c r="D16" s="65">
        <v>4.6629213482673126</v>
      </c>
      <c r="E16" s="65">
        <v>-5.1912568305708007</v>
      </c>
      <c r="F16" s="66">
        <v>-0.57279236275800116</v>
      </c>
      <c r="G16" s="65">
        <v>-5.7870370369792701</v>
      </c>
      <c r="H16" s="65" t="s">
        <v>87</v>
      </c>
      <c r="I16" s="65" t="s">
        <v>87</v>
      </c>
      <c r="J16" s="65" t="s">
        <v>87</v>
      </c>
      <c r="K16" s="65" t="s">
        <v>87</v>
      </c>
      <c r="L16" s="65" t="s">
        <v>87</v>
      </c>
      <c r="M16" s="65">
        <v>-12.397540983676913</v>
      </c>
      <c r="N16" s="67" t="s">
        <v>87</v>
      </c>
    </row>
    <row r="17" spans="1:14" ht="18" customHeight="1">
      <c r="A17" s="73" t="s">
        <v>118</v>
      </c>
      <c r="B17" s="68" t="s">
        <v>119</v>
      </c>
      <c r="C17" s="68">
        <v>-3.0798845043987444</v>
      </c>
      <c r="D17" s="68">
        <v>-5.3356282271659676</v>
      </c>
      <c r="E17" s="68">
        <v>-4.8639736190548959</v>
      </c>
      <c r="F17" s="69">
        <v>2.2556390978034857</v>
      </c>
      <c r="G17" s="68">
        <v>-6.8852459017329393</v>
      </c>
      <c r="H17" s="68" t="s">
        <v>87</v>
      </c>
      <c r="I17" s="68" t="s">
        <v>87</v>
      </c>
      <c r="J17" s="68" t="s">
        <v>87</v>
      </c>
      <c r="K17" s="68" t="s">
        <v>87</v>
      </c>
      <c r="L17" s="68" t="s">
        <v>87</v>
      </c>
      <c r="M17" s="68">
        <v>-5.2749719417922609</v>
      </c>
      <c r="N17" s="70" t="s">
        <v>87</v>
      </c>
    </row>
    <row r="18" spans="1:14" ht="18" customHeight="1">
      <c r="A18" s="72" t="s">
        <v>120</v>
      </c>
      <c r="B18" s="65" t="s">
        <v>121</v>
      </c>
      <c r="C18" s="65">
        <v>-7.7060931898808249</v>
      </c>
      <c r="D18" s="65">
        <v>-7.3170731706947318</v>
      </c>
      <c r="E18" s="65">
        <v>-7.4809160306096523</v>
      </c>
      <c r="F18" s="66">
        <v>-2.6823134953403827</v>
      </c>
      <c r="G18" s="65">
        <v>-16.043613707125161</v>
      </c>
      <c r="H18" s="65" t="s">
        <v>87</v>
      </c>
      <c r="I18" s="65" t="s">
        <v>87</v>
      </c>
      <c r="J18" s="65" t="s">
        <v>87</v>
      </c>
      <c r="K18" s="65" t="s">
        <v>87</v>
      </c>
      <c r="L18" s="65" t="s">
        <v>87</v>
      </c>
      <c r="M18" s="65">
        <v>-20.120724346157349</v>
      </c>
      <c r="N18" s="67" t="s">
        <v>87</v>
      </c>
    </row>
    <row r="19" spans="1:14" ht="18" customHeight="1">
      <c r="A19" s="73" t="s">
        <v>122</v>
      </c>
      <c r="B19" s="68" t="s">
        <v>123</v>
      </c>
      <c r="C19" s="68">
        <v>-5.9982094896615763</v>
      </c>
      <c r="D19" s="68">
        <v>-1.7222222222348815</v>
      </c>
      <c r="E19" s="68">
        <v>-7.5949367088742115</v>
      </c>
      <c r="F19" s="69">
        <v>-8.2172701950189229</v>
      </c>
      <c r="G19" s="68">
        <v>-7.9147640789083429</v>
      </c>
      <c r="H19" s="68" t="s">
        <v>87</v>
      </c>
      <c r="I19" s="68" t="s">
        <v>87</v>
      </c>
      <c r="J19" s="68" t="s">
        <v>87</v>
      </c>
      <c r="K19" s="68" t="s">
        <v>87</v>
      </c>
      <c r="L19" s="68" t="s">
        <v>87</v>
      </c>
      <c r="M19" s="68">
        <v>-8.4407971863910589</v>
      </c>
      <c r="N19" s="70" t="s">
        <v>87</v>
      </c>
    </row>
    <row r="20" spans="1:14" ht="18" customHeight="1">
      <c r="A20" s="72" t="s">
        <v>124</v>
      </c>
      <c r="B20" s="65" t="s">
        <v>125</v>
      </c>
      <c r="C20" s="65">
        <v>-5.0788091068900361</v>
      </c>
      <c r="D20" s="65">
        <v>-5.3079619429622582</v>
      </c>
      <c r="E20" s="65">
        <v>-5.5555555556188292</v>
      </c>
      <c r="F20" s="66">
        <v>-6.5063649222369175</v>
      </c>
      <c r="G20" s="65">
        <v>-1.2422360248629971</v>
      </c>
      <c r="H20" s="65" t="s">
        <v>87</v>
      </c>
      <c r="I20" s="65" t="s">
        <v>87</v>
      </c>
      <c r="J20" s="65" t="s">
        <v>87</v>
      </c>
      <c r="K20" s="65" t="s">
        <v>87</v>
      </c>
      <c r="L20" s="65" t="s">
        <v>87</v>
      </c>
      <c r="M20" s="65">
        <v>-13.606911447040272</v>
      </c>
      <c r="N20" s="67" t="s">
        <v>87</v>
      </c>
    </row>
    <row r="21" spans="1:14" ht="18" customHeight="1">
      <c r="A21" s="73" t="s">
        <v>126</v>
      </c>
      <c r="B21" s="68" t="s">
        <v>127</v>
      </c>
      <c r="C21" s="68">
        <v>-2.864816472757703</v>
      </c>
      <c r="D21" s="68">
        <v>-6.075949367058719</v>
      </c>
      <c r="E21" s="68">
        <v>-3.9357429719252712</v>
      </c>
      <c r="F21" s="69">
        <v>-2.5621118011753263</v>
      </c>
      <c r="G21" s="68">
        <v>6.2893081759963554</v>
      </c>
      <c r="H21" s="68" t="s">
        <v>87</v>
      </c>
      <c r="I21" s="68" t="s">
        <v>87</v>
      </c>
      <c r="J21" s="68" t="s">
        <v>87</v>
      </c>
      <c r="K21" s="68" t="s">
        <v>87</v>
      </c>
      <c r="L21" s="68" t="s">
        <v>87</v>
      </c>
      <c r="M21" s="68">
        <v>-3.9153439154083203</v>
      </c>
      <c r="N21" s="70" t="s">
        <v>87</v>
      </c>
    </row>
    <row r="22" spans="1:14" ht="18" customHeight="1">
      <c r="A22" s="72" t="s">
        <v>128</v>
      </c>
      <c r="B22" s="65" t="s">
        <v>129</v>
      </c>
      <c r="C22" s="65">
        <v>1.7611026034309418</v>
      </c>
      <c r="D22" s="65">
        <v>0.16103059587497803</v>
      </c>
      <c r="E22" s="65">
        <v>-8.0679907199510126E-11</v>
      </c>
      <c r="F22" s="66">
        <v>-0.52808449352194087</v>
      </c>
      <c r="G22" s="65">
        <v>16.093366093213035</v>
      </c>
      <c r="H22" s="65" t="s">
        <v>87</v>
      </c>
      <c r="I22" s="65" t="s">
        <v>87</v>
      </c>
      <c r="J22" s="65" t="s">
        <v>87</v>
      </c>
      <c r="K22" s="65" t="s">
        <v>87</v>
      </c>
      <c r="L22" s="65" t="s">
        <v>87</v>
      </c>
      <c r="M22" s="65">
        <v>10.409356725265129</v>
      </c>
      <c r="N22" s="67" t="s">
        <v>87</v>
      </c>
    </row>
    <row r="23" spans="1:14" ht="18" customHeight="1">
      <c r="A23" s="73" t="s">
        <v>130</v>
      </c>
      <c r="B23" s="68" t="s">
        <v>131</v>
      </c>
      <c r="C23" s="68">
        <v>5.5610724925634125</v>
      </c>
      <c r="D23" s="68">
        <v>5.4545454544439487</v>
      </c>
      <c r="E23" s="68">
        <v>3.9861351820048352</v>
      </c>
      <c r="F23" s="69">
        <v>-2.0220588235406733</v>
      </c>
      <c r="G23" s="68">
        <v>17.781690140791827</v>
      </c>
      <c r="H23" s="68">
        <v>5.7142857143497983</v>
      </c>
      <c r="I23" s="68">
        <v>-7.8343592613166706</v>
      </c>
      <c r="J23" s="68">
        <v>13.35740072251399</v>
      </c>
      <c r="K23" s="68">
        <v>17.252931323619226</v>
      </c>
      <c r="L23" s="68">
        <v>5.636743214982376</v>
      </c>
      <c r="M23" s="68">
        <v>3.7914691944020307</v>
      </c>
      <c r="N23" s="70">
        <v>-8.8111888112295755</v>
      </c>
    </row>
    <row r="24" spans="1:14" ht="18" customHeight="1">
      <c r="A24" s="72" t="s">
        <v>132</v>
      </c>
      <c r="B24" s="65" t="s">
        <v>133</v>
      </c>
      <c r="C24" s="65">
        <v>10.582524271823758</v>
      </c>
      <c r="D24" s="65">
        <v>10.35087719299419</v>
      </c>
      <c r="E24" s="65">
        <v>5.2805280529099052</v>
      </c>
      <c r="F24" s="66">
        <v>3.2730404822352455</v>
      </c>
      <c r="G24" s="65">
        <v>34.693877550966576</v>
      </c>
      <c r="H24" s="65">
        <v>15.952890792246578</v>
      </c>
      <c r="I24" s="65">
        <v>4.8841059602708459</v>
      </c>
      <c r="J24" s="65">
        <v>37.549407114801902</v>
      </c>
      <c r="K24" s="65">
        <v>21.061093247531936</v>
      </c>
      <c r="L24" s="65">
        <v>15.441176470576345</v>
      </c>
      <c r="M24" s="65">
        <v>22.418136020282596</v>
      </c>
      <c r="N24" s="67">
        <v>6.8939955523013463</v>
      </c>
    </row>
    <row r="25" spans="1:14" ht="18" customHeight="1">
      <c r="A25" s="73" t="s">
        <v>134</v>
      </c>
      <c r="B25" s="68" t="s">
        <v>135</v>
      </c>
      <c r="C25" s="68">
        <v>11.809523809460053</v>
      </c>
      <c r="D25" s="68">
        <v>5.935556811793985</v>
      </c>
      <c r="E25" s="68">
        <v>6.8493150685062787</v>
      </c>
      <c r="F25" s="69">
        <v>18.664643399113668</v>
      </c>
      <c r="G25" s="68">
        <v>35.537190082411627</v>
      </c>
      <c r="H25" s="68">
        <v>10.739614995088843</v>
      </c>
      <c r="I25" s="68">
        <v>2.1621621621271681</v>
      </c>
      <c r="J25" s="68">
        <v>32.720588235435464</v>
      </c>
      <c r="K25" s="68">
        <v>21.407185628773995</v>
      </c>
      <c r="L25" s="68">
        <v>14.87179487170167</v>
      </c>
      <c r="M25" s="68">
        <v>24.839948783582464</v>
      </c>
      <c r="N25" s="70">
        <v>5.0847457627205328</v>
      </c>
    </row>
    <row r="26" spans="1:14" ht="18" customHeight="1">
      <c r="A26" s="72" t="s">
        <v>136</v>
      </c>
      <c r="B26" s="65" t="s">
        <v>137</v>
      </c>
      <c r="C26" s="65">
        <v>9.4095940959917357</v>
      </c>
      <c r="D26" s="65">
        <v>2.4854574298979415</v>
      </c>
      <c r="E26" s="65">
        <v>7.0422535211306814</v>
      </c>
      <c r="F26" s="66">
        <v>3.479576399452311</v>
      </c>
      <c r="G26" s="65">
        <v>30.503144654170057</v>
      </c>
      <c r="H26" s="65">
        <v>7.3194856578249645</v>
      </c>
      <c r="I26" s="65">
        <v>-3.0848329048368206</v>
      </c>
      <c r="J26" s="65">
        <v>12.37458193986598</v>
      </c>
      <c r="K26" s="65">
        <v>15.406562054361551</v>
      </c>
      <c r="L26" s="65">
        <v>12.684365781842445</v>
      </c>
      <c r="M26" s="65">
        <v>26.874999999929837</v>
      </c>
      <c r="N26" s="67">
        <v>7.6433121019124028</v>
      </c>
    </row>
    <row r="27" spans="1:14" ht="18" customHeight="1">
      <c r="A27" s="73" t="s">
        <v>138</v>
      </c>
      <c r="B27" s="68" t="s">
        <v>139</v>
      </c>
      <c r="C27" s="68">
        <v>8.7557603686753573</v>
      </c>
      <c r="D27" s="68">
        <v>2.6415094339693912</v>
      </c>
      <c r="E27" s="68">
        <v>9.9498327758986029</v>
      </c>
      <c r="F27" s="69">
        <v>1.1952191234202436</v>
      </c>
      <c r="G27" s="68">
        <v>19.822485207028006</v>
      </c>
      <c r="H27" s="68">
        <v>1.7458777884455712</v>
      </c>
      <c r="I27" s="68">
        <v>-3.9558417664475876</v>
      </c>
      <c r="J27" s="68">
        <v>-4.2492917846673528</v>
      </c>
      <c r="K27" s="68">
        <v>12.208504801147345</v>
      </c>
      <c r="L27" s="68">
        <v>8.3570750236906743</v>
      </c>
      <c r="M27" s="68">
        <v>12.555066079345622</v>
      </c>
      <c r="N27" s="70">
        <v>-0.61266167466758059</v>
      </c>
    </row>
    <row r="28" spans="1:14" ht="18" customHeight="1">
      <c r="A28" s="72" t="s">
        <v>140</v>
      </c>
      <c r="B28" s="65" t="s">
        <v>141</v>
      </c>
      <c r="C28" s="65">
        <v>9.1798344619856707</v>
      </c>
      <c r="D28" s="65">
        <v>1.5541264737110483</v>
      </c>
      <c r="E28" s="65">
        <v>9.6541786743912219</v>
      </c>
      <c r="F28" s="66">
        <v>3.2335907335951264</v>
      </c>
      <c r="G28" s="65">
        <v>22.962962962980615</v>
      </c>
      <c r="H28" s="65">
        <v>2.8156221616493449</v>
      </c>
      <c r="I28" s="65">
        <v>3.5552193646182229</v>
      </c>
      <c r="J28" s="65">
        <v>-10.775862068892405</v>
      </c>
      <c r="K28" s="65">
        <v>13.216266173644197</v>
      </c>
      <c r="L28" s="65">
        <v>10.106820049292132</v>
      </c>
      <c r="M28" s="65">
        <v>17.902542372908069</v>
      </c>
      <c r="N28" s="67">
        <v>4.8409405255396498</v>
      </c>
    </row>
    <row r="29" spans="1:14" ht="18" customHeight="1">
      <c r="A29" s="73" t="s">
        <v>142</v>
      </c>
      <c r="B29" s="68" t="s">
        <v>143</v>
      </c>
      <c r="C29" s="68">
        <v>4.2333019756092494</v>
      </c>
      <c r="D29" s="68">
        <v>-3.5632183906985304</v>
      </c>
      <c r="E29" s="68">
        <v>3.6666666666234526</v>
      </c>
      <c r="F29" s="69">
        <v>2.0637898686796552</v>
      </c>
      <c r="G29" s="68">
        <v>18.236173393221478</v>
      </c>
      <c r="H29" s="68">
        <v>0.60060060051856379</v>
      </c>
      <c r="I29" s="68">
        <v>1.2143290831617026</v>
      </c>
      <c r="J29" s="68">
        <v>5.7324840762324358</v>
      </c>
      <c r="K29" s="68">
        <v>8.2857142855831345</v>
      </c>
      <c r="L29" s="68">
        <v>4.2490118577511504</v>
      </c>
      <c r="M29" s="68">
        <v>5.3652968037006588</v>
      </c>
      <c r="N29" s="70">
        <v>-1.4570552147074256</v>
      </c>
    </row>
    <row r="30" spans="1:14" ht="18" customHeight="1">
      <c r="A30" s="72" t="s">
        <v>144</v>
      </c>
      <c r="B30" s="65" t="s">
        <v>145</v>
      </c>
      <c r="C30" s="65">
        <v>5.5311676909014729</v>
      </c>
      <c r="D30" s="65">
        <v>-9.2739798622459517</v>
      </c>
      <c r="E30" s="65">
        <v>4.1536050156684823</v>
      </c>
      <c r="F30" s="66">
        <v>7.7564637197823139</v>
      </c>
      <c r="G30" s="65">
        <v>20.798898071686047</v>
      </c>
      <c r="H30" s="65">
        <v>3.5087719298374287</v>
      </c>
      <c r="I30" s="65">
        <v>1.8942383582969402</v>
      </c>
      <c r="J30" s="65">
        <v>51.149425287120522</v>
      </c>
      <c r="K30" s="65">
        <v>18.326693227066858</v>
      </c>
      <c r="L30" s="65">
        <v>3.730664240177739</v>
      </c>
      <c r="M30" s="65">
        <v>2.674897119306463</v>
      </c>
      <c r="N30" s="67">
        <v>-6.8654646324770692</v>
      </c>
    </row>
    <row r="31" spans="1:14" ht="18" customHeight="1">
      <c r="A31" s="73" t="s">
        <v>146</v>
      </c>
      <c r="B31" s="68" t="s">
        <v>147</v>
      </c>
      <c r="C31" s="68">
        <v>3.9182282794281376</v>
      </c>
      <c r="D31" s="68">
        <v>-6.6702241195359502</v>
      </c>
      <c r="E31" s="68">
        <v>2.3237179487108905</v>
      </c>
      <c r="F31" s="69">
        <v>-2.5575447570541976</v>
      </c>
      <c r="G31" s="68">
        <v>19.756097561116537</v>
      </c>
      <c r="H31" s="68">
        <v>5.3064958827704123</v>
      </c>
      <c r="I31" s="68">
        <v>-2.2045855379719481</v>
      </c>
      <c r="J31" s="68">
        <v>52.354570637320961</v>
      </c>
      <c r="K31" s="68">
        <v>11.590628853203121</v>
      </c>
      <c r="L31" s="68">
        <v>2.3214285714199923</v>
      </c>
      <c r="M31" s="68">
        <v>1.0256410256202608</v>
      </c>
      <c r="N31" s="70">
        <v>-6.3113604487687986</v>
      </c>
    </row>
    <row r="32" spans="1:14" ht="18" customHeight="1">
      <c r="A32" s="72" t="s">
        <v>148</v>
      </c>
      <c r="B32" s="65" t="s">
        <v>149</v>
      </c>
      <c r="C32" s="65">
        <v>5.6492411466649628</v>
      </c>
      <c r="D32" s="65">
        <v>-8.2043343652856038</v>
      </c>
      <c r="E32" s="65">
        <v>4.0247678019096345</v>
      </c>
      <c r="F32" s="66">
        <v>8.7719298245532364</v>
      </c>
      <c r="G32" s="65">
        <v>16.626506024190956</v>
      </c>
      <c r="H32" s="65">
        <v>8.0184331797356521</v>
      </c>
      <c r="I32" s="65">
        <v>2.7409372237405583</v>
      </c>
      <c r="J32" s="65">
        <v>63.690476190609637</v>
      </c>
      <c r="K32" s="65">
        <v>15.080346106282217</v>
      </c>
      <c r="L32" s="65">
        <v>3.1413612565153182</v>
      </c>
      <c r="M32" s="65">
        <v>0.49261083752558665</v>
      </c>
      <c r="N32" s="67">
        <v>-8.2182774490630059</v>
      </c>
    </row>
    <row r="33" spans="1:14" ht="18" customHeight="1">
      <c r="A33" s="73" t="s">
        <v>150</v>
      </c>
      <c r="B33" s="68" t="s">
        <v>151</v>
      </c>
      <c r="C33" s="68">
        <v>4.5762711863968519</v>
      </c>
      <c r="D33" s="68">
        <v>-8.1932773108809087</v>
      </c>
      <c r="E33" s="68">
        <v>2.5095057034579815</v>
      </c>
      <c r="F33" s="69">
        <v>10.314960629923942</v>
      </c>
      <c r="G33" s="68">
        <v>11.975308642077319</v>
      </c>
      <c r="H33" s="68">
        <v>8.7702573880662946</v>
      </c>
      <c r="I33" s="68">
        <v>4.2145593870999143</v>
      </c>
      <c r="J33" s="68">
        <v>60.355029585875577</v>
      </c>
      <c r="K33" s="68">
        <v>16.503667481690588</v>
      </c>
      <c r="L33" s="68">
        <v>1.8404907975466012</v>
      </c>
      <c r="M33" s="68">
        <v>-1.4677103717896101</v>
      </c>
      <c r="N33" s="70">
        <v>-7.87671232870456</v>
      </c>
    </row>
    <row r="34" spans="1:14" ht="18" customHeight="1">
      <c r="A34" s="72" t="s">
        <v>152</v>
      </c>
      <c r="B34" s="65" t="s">
        <v>153</v>
      </c>
      <c r="C34" s="65">
        <v>4.962095106852904</v>
      </c>
      <c r="D34" s="65">
        <v>-7.9155672823412075</v>
      </c>
      <c r="E34" s="65">
        <v>2.0367936924856167</v>
      </c>
      <c r="F34" s="66">
        <v>8.2748948106427189</v>
      </c>
      <c r="G34" s="65">
        <v>11.359724612796818</v>
      </c>
      <c r="H34" s="65">
        <v>9.5406360423949899</v>
      </c>
      <c r="I34" s="65">
        <v>-0.43827611394476884</v>
      </c>
      <c r="J34" s="65">
        <v>80.917874396063098</v>
      </c>
      <c r="K34" s="65">
        <v>16.326530612320745</v>
      </c>
      <c r="L34" s="65">
        <v>3.43283582094005</v>
      </c>
      <c r="M34" s="65">
        <v>1.7070979334595782</v>
      </c>
      <c r="N34" s="67">
        <v>-5.01319261208093</v>
      </c>
    </row>
    <row r="35" spans="1:14" ht="18" customHeight="1">
      <c r="A35" s="73" t="s">
        <v>154</v>
      </c>
      <c r="B35" s="68" t="s">
        <v>155</v>
      </c>
      <c r="C35" s="68">
        <v>6.407942238224984</v>
      </c>
      <c r="D35" s="68">
        <v>-7.6877234803586987</v>
      </c>
      <c r="E35" s="68">
        <v>6.028938906771808</v>
      </c>
      <c r="F35" s="69">
        <v>7.2610294117520846</v>
      </c>
      <c r="G35" s="68">
        <v>11.125158027821413</v>
      </c>
      <c r="H35" s="68">
        <v>6.9651741293303093</v>
      </c>
      <c r="I35" s="68">
        <v>-0.53989202158696292</v>
      </c>
      <c r="J35" s="68">
        <v>74.999999999999972</v>
      </c>
      <c r="K35" s="68">
        <v>19.393139841792784</v>
      </c>
      <c r="L35" s="68">
        <v>3.8862559241312544</v>
      </c>
      <c r="M35" s="68">
        <v>0.32502708554087434</v>
      </c>
      <c r="N35" s="70">
        <v>-2.334630350120448</v>
      </c>
    </row>
    <row r="36" spans="1:14" ht="18" customHeight="1">
      <c r="A36" s="72" t="s">
        <v>156</v>
      </c>
      <c r="B36" s="65" t="s">
        <v>157</v>
      </c>
      <c r="C36" s="65">
        <v>5.1580698835959282</v>
      </c>
      <c r="D36" s="65">
        <v>-10.105140186908535</v>
      </c>
      <c r="E36" s="65">
        <v>8.6531226486303616</v>
      </c>
      <c r="F36" s="66">
        <v>-1.2383900928569336</v>
      </c>
      <c r="G36" s="65">
        <v>6.8415051312258557</v>
      </c>
      <c r="H36" s="65">
        <v>3.0330062443669759</v>
      </c>
      <c r="I36" s="65">
        <v>1.9364833462905962</v>
      </c>
      <c r="J36" s="65">
        <v>23.384030418432999</v>
      </c>
      <c r="K36" s="65">
        <v>11.111111111111116</v>
      </c>
      <c r="L36" s="65">
        <v>3.3333333332818516</v>
      </c>
      <c r="M36" s="65">
        <v>0.70140280553760981</v>
      </c>
      <c r="N36" s="67">
        <v>-3.8719285181493479</v>
      </c>
    </row>
    <row r="37" spans="1:14" ht="18" customHeight="1">
      <c r="A37" s="73" t="s">
        <v>158</v>
      </c>
      <c r="B37" s="68" t="s">
        <v>159</v>
      </c>
      <c r="C37" s="68">
        <v>5.7377049181158934</v>
      </c>
      <c r="D37" s="68">
        <v>-12.178387650154132</v>
      </c>
      <c r="E37" s="68">
        <v>7.9091620986725175</v>
      </c>
      <c r="F37" s="69">
        <v>3.41207349082151</v>
      </c>
      <c r="G37" s="68">
        <v>9.3686354377649383</v>
      </c>
      <c r="H37" s="68">
        <v>3.3014769765541185</v>
      </c>
      <c r="I37" s="68">
        <v>4.3282236250010486</v>
      </c>
      <c r="J37" s="68">
        <v>33.454545454435447</v>
      </c>
      <c r="K37" s="68">
        <v>16.022099447504278</v>
      </c>
      <c r="L37" s="68">
        <v>5.2356020943252979</v>
      </c>
      <c r="M37" s="68">
        <v>4.3654822335753574</v>
      </c>
      <c r="N37" s="70">
        <v>4.1167664670482607</v>
      </c>
    </row>
    <row r="38" spans="1:14" ht="18" customHeight="1">
      <c r="A38" s="72" t="s">
        <v>160</v>
      </c>
      <c r="B38" s="65" t="s">
        <v>161</v>
      </c>
      <c r="C38" s="65">
        <v>4.3096568235813315</v>
      </c>
      <c r="D38" s="65">
        <v>-8.2068577852732805</v>
      </c>
      <c r="E38" s="65">
        <v>6.2499999999687361</v>
      </c>
      <c r="F38" s="66">
        <v>-1.8817204300726975</v>
      </c>
      <c r="G38" s="65">
        <v>6.1983471073990826</v>
      </c>
      <c r="H38" s="65">
        <v>2.7303754267029356</v>
      </c>
      <c r="I38" s="65">
        <v>1.1187607572967107</v>
      </c>
      <c r="J38" s="65">
        <v>26.727272727340367</v>
      </c>
      <c r="K38" s="65">
        <v>15.359828141798015</v>
      </c>
      <c r="L38" s="65">
        <v>7.1912013536714614</v>
      </c>
      <c r="M38" s="65">
        <v>12.745098039137904</v>
      </c>
      <c r="N38" s="67">
        <v>11.604584527266248</v>
      </c>
    </row>
    <row r="39" spans="1:14" ht="18" customHeight="1">
      <c r="A39" s="73" t="s">
        <v>162</v>
      </c>
      <c r="B39" s="68" t="s">
        <v>163</v>
      </c>
      <c r="C39" s="68">
        <v>8.4278768233448034</v>
      </c>
      <c r="D39" s="68">
        <v>-6.1784897025481396</v>
      </c>
      <c r="E39" s="68">
        <v>8.4569732936752295</v>
      </c>
      <c r="F39" s="69">
        <v>0.49964311207273404</v>
      </c>
      <c r="G39" s="68">
        <v>19.294377067192748</v>
      </c>
      <c r="H39" s="68">
        <v>4.6450482033960405</v>
      </c>
      <c r="I39" s="68">
        <v>3.0330882352440414</v>
      </c>
      <c r="J39" s="68">
        <v>23.616236162270532</v>
      </c>
      <c r="K39" s="68">
        <v>24.134312696691261</v>
      </c>
      <c r="L39" s="68">
        <v>10.4991394148505</v>
      </c>
      <c r="M39" s="68">
        <v>14.001986097240726</v>
      </c>
      <c r="N39" s="70">
        <v>14.275092936774691</v>
      </c>
    </row>
    <row r="40" spans="1:14" ht="18" customHeight="1">
      <c r="A40" s="72" t="s">
        <v>164</v>
      </c>
      <c r="B40" s="65" t="s">
        <v>165</v>
      </c>
      <c r="C40" s="65">
        <v>7.0912672357219098</v>
      </c>
      <c r="D40" s="65">
        <v>-3.8395415472805339</v>
      </c>
      <c r="E40" s="65">
        <v>7.7913715389265503</v>
      </c>
      <c r="F40" s="66">
        <v>3.6269430052064733</v>
      </c>
      <c r="G40" s="65">
        <v>9.3508500772708558</v>
      </c>
      <c r="H40" s="65">
        <v>2.4193548387019037</v>
      </c>
      <c r="I40" s="65">
        <v>-1.9809244314426211</v>
      </c>
      <c r="J40" s="65">
        <v>19.092122830543179</v>
      </c>
      <c r="K40" s="65">
        <v>17.894736842046676</v>
      </c>
      <c r="L40" s="65">
        <v>7.6479076478584762</v>
      </c>
      <c r="M40" s="65">
        <v>10.159010600760986</v>
      </c>
      <c r="N40" s="67">
        <v>4.0277777777555146</v>
      </c>
    </row>
    <row r="41" spans="1:14" ht="18" customHeight="1">
      <c r="A41" s="73" t="s">
        <v>166</v>
      </c>
      <c r="B41" s="68" t="s">
        <v>167</v>
      </c>
      <c r="C41" s="68">
        <v>8.7362171331869742</v>
      </c>
      <c r="D41" s="68">
        <v>3.7443511943233254</v>
      </c>
      <c r="E41" s="68">
        <v>5.9135708869788584</v>
      </c>
      <c r="F41" s="69">
        <v>5.0556983719142856</v>
      </c>
      <c r="G41" s="68">
        <v>21.729237770163977</v>
      </c>
      <c r="H41" s="68">
        <v>4.9302325582105677</v>
      </c>
      <c r="I41" s="68">
        <v>4.1616405307524973</v>
      </c>
      <c r="J41" s="68">
        <v>17.555938037800487</v>
      </c>
      <c r="K41" s="68">
        <v>19.337016574412537</v>
      </c>
      <c r="L41" s="68">
        <v>11.040145985516725</v>
      </c>
      <c r="M41" s="68">
        <v>16.846652267814875</v>
      </c>
      <c r="N41" s="70">
        <v>6.852589641364859</v>
      </c>
    </row>
    <row r="42" spans="1:14" ht="18" customHeight="1">
      <c r="A42" s="72" t="s">
        <v>168</v>
      </c>
      <c r="B42" s="65" t="s">
        <v>169</v>
      </c>
      <c r="C42" s="65">
        <v>9.6518987341604365</v>
      </c>
      <c r="D42" s="65">
        <v>6.8875893437184477</v>
      </c>
      <c r="E42" s="65">
        <v>6.7174515235050247</v>
      </c>
      <c r="F42" s="66">
        <v>6.9749216301119521</v>
      </c>
      <c r="G42" s="65">
        <v>15.474919957199917</v>
      </c>
      <c r="H42" s="65">
        <v>6.926406926501727</v>
      </c>
      <c r="I42" s="65">
        <v>8.7386018237207033</v>
      </c>
      <c r="J42" s="65">
        <v>27.889060092425886</v>
      </c>
      <c r="K42" s="65">
        <v>25.151515151554982</v>
      </c>
      <c r="L42" s="65">
        <v>14.006791171466837</v>
      </c>
      <c r="M42" s="65">
        <v>25.373134328547266</v>
      </c>
      <c r="N42" s="67">
        <v>7.4360960495112094</v>
      </c>
    </row>
    <row r="43" spans="1:14" ht="18" customHeight="1">
      <c r="A43" s="73" t="s">
        <v>170</v>
      </c>
      <c r="B43" s="68" t="s">
        <v>171</v>
      </c>
      <c r="C43" s="68">
        <v>11.007751938002119</v>
      </c>
      <c r="D43" s="68">
        <v>5.7942708334334458</v>
      </c>
      <c r="E43" s="68">
        <v>8.2728592163315398</v>
      </c>
      <c r="F43" s="69">
        <v>16.243654822376286</v>
      </c>
      <c r="G43" s="68">
        <v>13.035381750542152</v>
      </c>
      <c r="H43" s="68">
        <v>8.9991589572205442</v>
      </c>
      <c r="I43" s="68">
        <v>6.7415730336836344</v>
      </c>
      <c r="J43" s="68">
        <v>20.43596730245525</v>
      </c>
      <c r="K43" s="68">
        <v>26.571428571469635</v>
      </c>
      <c r="L43" s="68">
        <v>15.50580431179014</v>
      </c>
      <c r="M43" s="68">
        <v>25.972762645894232</v>
      </c>
      <c r="N43" s="70">
        <v>14.162473040993518</v>
      </c>
    </row>
    <row r="44" spans="1:14" ht="18" customHeight="1">
      <c r="A44" s="72" t="s">
        <v>172</v>
      </c>
      <c r="B44" s="65" t="s">
        <v>173</v>
      </c>
      <c r="C44" s="65">
        <v>9.7934200459528054</v>
      </c>
      <c r="D44" s="65">
        <v>4.4090630740736714</v>
      </c>
      <c r="E44" s="65">
        <v>5.5322128852139496</v>
      </c>
      <c r="F44" s="66">
        <v>11.575342465734595</v>
      </c>
      <c r="G44" s="65">
        <v>17.70428015565637</v>
      </c>
      <c r="H44" s="65">
        <v>10.548172757466311</v>
      </c>
      <c r="I44" s="65">
        <v>10.808510638293335</v>
      </c>
      <c r="J44" s="65">
        <v>34.863701578146667</v>
      </c>
      <c r="K44" s="65">
        <v>24.208566107961893</v>
      </c>
      <c r="L44" s="65">
        <v>14.285714285615025</v>
      </c>
      <c r="M44" s="65">
        <v>24.434782608724468</v>
      </c>
      <c r="N44" s="67">
        <v>9.4993581514182246</v>
      </c>
    </row>
    <row r="45" spans="1:14" ht="18" customHeight="1">
      <c r="A45" s="73" t="s">
        <v>174</v>
      </c>
      <c r="B45" s="68" t="s">
        <v>175</v>
      </c>
      <c r="C45" s="68">
        <v>8.8938714499776861</v>
      </c>
      <c r="D45" s="68">
        <v>4.756097560949657</v>
      </c>
      <c r="E45" s="68">
        <v>5.9507523940412588</v>
      </c>
      <c r="F45" s="69">
        <v>11.150568181823761</v>
      </c>
      <c r="G45" s="68">
        <v>13.308687615606729</v>
      </c>
      <c r="H45" s="68">
        <v>10.804020100470479</v>
      </c>
      <c r="I45" s="68">
        <v>5.7091882247968018</v>
      </c>
      <c r="J45" s="68">
        <v>34.32835820883502</v>
      </c>
      <c r="K45" s="68">
        <v>19.611158072631298</v>
      </c>
      <c r="L45" s="68">
        <v>14.252336448571867</v>
      </c>
      <c r="M45" s="68">
        <v>25.348432055767844</v>
      </c>
      <c r="N45" s="70">
        <v>12.947299934927091</v>
      </c>
    </row>
    <row r="46" spans="1:14" ht="18" customHeight="1">
      <c r="A46" s="72" t="s">
        <v>176</v>
      </c>
      <c r="B46" s="65" t="s">
        <v>177</v>
      </c>
      <c r="C46" s="65">
        <v>9.8099325566439521</v>
      </c>
      <c r="D46" s="65">
        <v>4.827175208626544</v>
      </c>
      <c r="E46" s="65">
        <v>6.2724014337973921</v>
      </c>
      <c r="F46" s="66">
        <v>10.583333333291645</v>
      </c>
      <c r="G46" s="65">
        <v>13.286219081204443</v>
      </c>
      <c r="H46" s="65">
        <v>10.944881889844238</v>
      </c>
      <c r="I46" s="65">
        <v>7.4850299401517217</v>
      </c>
      <c r="J46" s="65">
        <v>38.45291479809778</v>
      </c>
      <c r="K46" s="65">
        <v>21.904761904807614</v>
      </c>
      <c r="L46" s="65">
        <v>12.33243967837061</v>
      </c>
      <c r="M46" s="65">
        <v>17.722534081758432</v>
      </c>
      <c r="N46" s="67">
        <v>12.616822429889973</v>
      </c>
    </row>
    <row r="47" spans="1:14" ht="18" customHeight="1">
      <c r="A47" s="73" t="s">
        <v>178</v>
      </c>
      <c r="B47" s="68" t="s">
        <v>179</v>
      </c>
      <c r="C47" s="68">
        <v>12.246489859571884</v>
      </c>
      <c r="D47" s="68">
        <v>5.1649035470016091</v>
      </c>
      <c r="E47" s="68">
        <v>8.3750894775360898</v>
      </c>
      <c r="F47" s="69">
        <v>14.029363784664151</v>
      </c>
      <c r="G47" s="68">
        <v>18.785046729076239</v>
      </c>
      <c r="H47" s="68">
        <v>15.159574468016412</v>
      </c>
      <c r="I47" s="68">
        <v>12.738853503151958</v>
      </c>
      <c r="J47" s="68">
        <v>32.064421669160396</v>
      </c>
      <c r="K47" s="68">
        <v>28.61111111115595</v>
      </c>
      <c r="L47" s="68">
        <v>16.35168446998183</v>
      </c>
      <c r="M47" s="68">
        <v>25.415896487921998</v>
      </c>
      <c r="N47" s="70">
        <v>13.795674869548758</v>
      </c>
    </row>
    <row r="48" spans="1:14" ht="18" customHeight="1">
      <c r="A48" s="72" t="s">
        <v>180</v>
      </c>
      <c r="B48" s="65" t="s">
        <v>181</v>
      </c>
      <c r="C48" s="65">
        <v>9.8845598845072935</v>
      </c>
      <c r="D48" s="65">
        <v>6.8085106382860916</v>
      </c>
      <c r="E48" s="65">
        <v>4.5425048669946788</v>
      </c>
      <c r="F48" s="66">
        <v>15.970695970673221</v>
      </c>
      <c r="G48" s="65">
        <v>20.794824399282884</v>
      </c>
      <c r="H48" s="65">
        <v>12.388663967532686</v>
      </c>
      <c r="I48" s="65">
        <v>9.5038434660946525</v>
      </c>
      <c r="J48" s="65">
        <v>25.662650602417791</v>
      </c>
      <c r="K48" s="65">
        <v>18.6440677966742</v>
      </c>
      <c r="L48" s="65">
        <v>13.8495904691736</v>
      </c>
      <c r="M48" s="65">
        <v>21.825396825326891</v>
      </c>
      <c r="N48" s="67">
        <v>12.25666906993248</v>
      </c>
    </row>
    <row r="49" spans="1:14" ht="18" customHeight="1">
      <c r="A49" s="73" t="s">
        <v>182</v>
      </c>
      <c r="B49" s="68" t="s">
        <v>183</v>
      </c>
      <c r="C49" s="68">
        <v>9.636871508388122</v>
      </c>
      <c r="D49" s="68">
        <v>12.676923076829439</v>
      </c>
      <c r="E49" s="68">
        <v>4.9597855226999554</v>
      </c>
      <c r="F49" s="69">
        <v>6.8231441047784447</v>
      </c>
      <c r="G49" s="68">
        <v>16.144975288328524</v>
      </c>
      <c r="H49" s="68">
        <v>11.033950617203692</v>
      </c>
      <c r="I49" s="68">
        <v>11.821862348148681</v>
      </c>
      <c r="J49" s="68">
        <v>34.728506787379402</v>
      </c>
      <c r="K49" s="68">
        <v>18.209179834475098</v>
      </c>
      <c r="L49" s="68">
        <v>12.921751615178279</v>
      </c>
      <c r="M49" s="68">
        <v>20.231660231655457</v>
      </c>
      <c r="N49" s="70">
        <v>7.9974811082969222</v>
      </c>
    </row>
    <row r="50" spans="1:14" ht="18" customHeight="1">
      <c r="A50" s="72" t="s">
        <v>184</v>
      </c>
      <c r="B50" s="65" t="s">
        <v>185</v>
      </c>
      <c r="C50" s="65">
        <v>10.522648083556829</v>
      </c>
      <c r="D50" s="65">
        <v>13.489736070359193</v>
      </c>
      <c r="E50" s="65">
        <v>6.6357000663290755</v>
      </c>
      <c r="F50" s="66">
        <v>6.3228974830165541</v>
      </c>
      <c r="G50" s="65">
        <v>16.280991735515581</v>
      </c>
      <c r="H50" s="65">
        <v>11.645379413979029</v>
      </c>
      <c r="I50" s="65">
        <v>7.6036866359755928</v>
      </c>
      <c r="J50" s="65">
        <v>32.446808510605862</v>
      </c>
      <c r="K50" s="65">
        <v>18.590704647605993</v>
      </c>
      <c r="L50" s="65">
        <v>11.464088397887483</v>
      </c>
      <c r="M50" s="65">
        <v>12.997903563960245</v>
      </c>
      <c r="N50" s="67">
        <v>11.078546307207414</v>
      </c>
    </row>
    <row r="51" spans="1:14" ht="18" customHeight="1">
      <c r="A51" s="73" t="s">
        <v>186</v>
      </c>
      <c r="B51" s="68" t="s">
        <v>187</v>
      </c>
      <c r="C51" s="68">
        <v>9.6774193547977561</v>
      </c>
      <c r="D51" s="68">
        <v>11.990686845219534</v>
      </c>
      <c r="E51" s="68">
        <v>4.2608134280065491</v>
      </c>
      <c r="F51" s="69">
        <v>4.600638977687832</v>
      </c>
      <c r="G51" s="68">
        <v>18.352365415993653</v>
      </c>
      <c r="H51" s="68">
        <v>15.419501133789781</v>
      </c>
      <c r="I51" s="68">
        <v>11.223628691971976</v>
      </c>
      <c r="J51" s="68">
        <v>46.888888888962164</v>
      </c>
      <c r="K51" s="68">
        <v>13.992932862188322</v>
      </c>
      <c r="L51" s="68">
        <v>9.4069529652790465</v>
      </c>
      <c r="M51" s="68">
        <v>9.3120222376667616</v>
      </c>
      <c r="N51" s="70">
        <v>8.6981566820400822</v>
      </c>
    </row>
    <row r="52" spans="1:14" ht="18" customHeight="1">
      <c r="A52" s="72" t="s">
        <v>188</v>
      </c>
      <c r="B52" s="65" t="s">
        <v>189</v>
      </c>
      <c r="C52" s="65">
        <v>4.3551088777228131</v>
      </c>
      <c r="D52" s="65">
        <v>5.741898806086021</v>
      </c>
      <c r="E52" s="65">
        <v>4.6093310848058788</v>
      </c>
      <c r="F52" s="66">
        <v>-7.3097211755510756</v>
      </c>
      <c r="G52" s="65">
        <v>4.5539613225489717</v>
      </c>
      <c r="H52" s="65">
        <v>14.265436479708548</v>
      </c>
      <c r="I52" s="65">
        <v>13.022284122563033</v>
      </c>
      <c r="J52" s="65">
        <v>29.392712550720933</v>
      </c>
      <c r="K52" s="65">
        <v>4.2968750000253131</v>
      </c>
      <c r="L52" s="65">
        <v>-1.2529832935556984</v>
      </c>
      <c r="M52" s="65">
        <v>-12.602179836521909</v>
      </c>
      <c r="N52" s="67">
        <v>-4.9792531120806283</v>
      </c>
    </row>
    <row r="53" spans="1:14" ht="18" customHeight="1">
      <c r="A53" s="73" t="s">
        <v>190</v>
      </c>
      <c r="B53" s="68" t="s">
        <v>191</v>
      </c>
      <c r="C53" s="68">
        <v>4.9339819318665601</v>
      </c>
      <c r="D53" s="68">
        <v>2.3076923076790434</v>
      </c>
      <c r="E53" s="68">
        <v>6.406869220493383</v>
      </c>
      <c r="F53" s="69">
        <v>-5.72246065812827</v>
      </c>
      <c r="G53" s="68">
        <v>2.360346184045703</v>
      </c>
      <c r="H53" s="68">
        <v>10.392609699787192</v>
      </c>
      <c r="I53" s="68">
        <v>13.045711350845091</v>
      </c>
      <c r="J53" s="68">
        <v>13.192904656189119</v>
      </c>
      <c r="K53" s="68">
        <v>7.5593952483957061</v>
      </c>
      <c r="L53" s="68">
        <v>2.1892655367076408</v>
      </c>
      <c r="M53" s="68">
        <v>-0.22107590262037125</v>
      </c>
      <c r="N53" s="70">
        <v>-12.581913499392483</v>
      </c>
    </row>
    <row r="54" spans="1:14" ht="18" customHeight="1">
      <c r="A54" s="72" t="s">
        <v>192</v>
      </c>
      <c r="B54" s="65" t="s">
        <v>193</v>
      </c>
      <c r="C54" s="65">
        <v>4.1365725542058751</v>
      </c>
      <c r="D54" s="65">
        <v>4.0409789414010078</v>
      </c>
      <c r="E54" s="65">
        <v>6.6418373680421805</v>
      </c>
      <c r="F54" s="66">
        <v>-8.9703095388540035</v>
      </c>
      <c r="G54" s="65">
        <v>-5.5087987758092432</v>
      </c>
      <c r="H54" s="65">
        <v>13.400576368873306</v>
      </c>
      <c r="I54" s="65">
        <v>5.3605615826840092</v>
      </c>
      <c r="J54" s="65">
        <v>22.722914669188143</v>
      </c>
      <c r="K54" s="65">
        <v>9.3877551020220338</v>
      </c>
      <c r="L54" s="65">
        <v>2.7468933943744833</v>
      </c>
      <c r="M54" s="65">
        <v>2.4755700325609142</v>
      </c>
      <c r="N54" s="67">
        <v>-10.211946050141485</v>
      </c>
    </row>
    <row r="55" spans="1:14" ht="18" customHeight="1">
      <c r="A55" s="73" t="s">
        <v>194</v>
      </c>
      <c r="B55" s="68" t="s">
        <v>195</v>
      </c>
      <c r="C55" s="68">
        <v>4.2038216560318586</v>
      </c>
      <c r="D55" s="68">
        <v>0.32768978706378959</v>
      </c>
      <c r="E55" s="68">
        <v>7.4074074074577112</v>
      </c>
      <c r="F55" s="69">
        <v>-6.0807358201435573</v>
      </c>
      <c r="G55" s="68">
        <v>-3.7588652483194873</v>
      </c>
      <c r="H55" s="68">
        <v>11.327310632405263</v>
      </c>
      <c r="I55" s="68">
        <v>5.7204923967952404</v>
      </c>
      <c r="J55" s="68">
        <v>14.189756507102524</v>
      </c>
      <c r="K55" s="68">
        <v>11.330362826270557</v>
      </c>
      <c r="L55" s="68">
        <v>6.5479974570339605</v>
      </c>
      <c r="M55" s="68">
        <v>12.909441233141749</v>
      </c>
      <c r="N55" s="70">
        <v>-6.8804664723741364</v>
      </c>
    </row>
    <row r="56" spans="1:14" ht="18" customHeight="1">
      <c r="A56" s="65" t="s">
        <v>196</v>
      </c>
      <c r="B56" s="65" t="s">
        <v>197</v>
      </c>
      <c r="C56" s="65">
        <v>5.3593947036889578</v>
      </c>
      <c r="D56" s="65">
        <v>-4.1860465115475032</v>
      </c>
      <c r="E56" s="65">
        <v>9.271935283142918</v>
      </c>
      <c r="F56" s="66">
        <v>-3.9260969976820603</v>
      </c>
      <c r="G56" s="65">
        <v>0.49751243777576004</v>
      </c>
      <c r="H56" s="65">
        <v>14.131897712012176</v>
      </c>
      <c r="I56" s="65">
        <v>11.491791577398857</v>
      </c>
      <c r="J56" s="65">
        <v>4.6586345380786431</v>
      </c>
      <c r="K56" s="65">
        <v>7.6485461441288649</v>
      </c>
      <c r="L56" s="65">
        <v>3.221809169681511</v>
      </c>
      <c r="M56" s="65">
        <v>1.855287569534303</v>
      </c>
      <c r="N56" s="67">
        <v>-9.3403693932056715</v>
      </c>
    </row>
    <row r="57" spans="1:14" ht="18" customHeight="1">
      <c r="A57" s="73" t="s">
        <v>198</v>
      </c>
      <c r="B57" s="68" t="s">
        <v>199</v>
      </c>
      <c r="C57" s="68">
        <v>6.8836045056803741</v>
      </c>
      <c r="D57" s="68">
        <v>-1.2474012474547713</v>
      </c>
      <c r="E57" s="68">
        <v>11.021671826626189</v>
      </c>
      <c r="F57" s="69">
        <v>-1.3439218082577198</v>
      </c>
      <c r="G57" s="68">
        <v>2.7567195036643621</v>
      </c>
      <c r="H57" s="68">
        <v>10.347085789107769</v>
      </c>
      <c r="I57" s="68">
        <v>11.60849772386654</v>
      </c>
      <c r="J57" s="68">
        <v>3.4795763993840323</v>
      </c>
      <c r="K57" s="68">
        <v>7.935523868662786</v>
      </c>
      <c r="L57" s="68">
        <v>10.218068535786639</v>
      </c>
      <c r="M57" s="68">
        <v>19.326128417068844</v>
      </c>
      <c r="N57" s="70">
        <v>-6.3063063063300113</v>
      </c>
    </row>
    <row r="58" spans="1:14" ht="15">
      <c r="A58" s="65" t="s">
        <v>200</v>
      </c>
      <c r="B58" s="65" t="s">
        <v>201</v>
      </c>
      <c r="C58" s="65">
        <v>8.935259497087511</v>
      </c>
      <c r="D58" s="65">
        <v>4.3010752688374287</v>
      </c>
      <c r="E58" s="65">
        <v>9.0811391724674007</v>
      </c>
      <c r="F58" s="66">
        <v>5.6910569105498743</v>
      </c>
      <c r="G58" s="65">
        <v>13.484486873557611</v>
      </c>
      <c r="H58" s="65">
        <v>10.993788819946527</v>
      </c>
      <c r="I58" s="65">
        <v>9.3653727665165665</v>
      </c>
      <c r="J58" s="65">
        <v>9.0738423028045467</v>
      </c>
      <c r="K58" s="65">
        <v>7.0224719101243283</v>
      </c>
      <c r="L58" s="65">
        <v>14.924471299028763</v>
      </c>
      <c r="M58" s="65">
        <v>32.424006235353133</v>
      </c>
      <c r="N58" s="67">
        <v>5.7392389270968236</v>
      </c>
    </row>
    <row r="59" spans="1:14" ht="15">
      <c r="A59" s="68" t="s">
        <v>202</v>
      </c>
      <c r="B59" s="68" t="s">
        <v>203</v>
      </c>
      <c r="C59" s="68">
        <v>11.258278145681654</v>
      </c>
      <c r="D59" s="68">
        <v>4.8004626951500873</v>
      </c>
      <c r="E59" s="68">
        <v>10.86281812545311</v>
      </c>
      <c r="F59" s="69">
        <v>6.2974203339060786</v>
      </c>
      <c r="G59" s="68">
        <v>19.677171406614846</v>
      </c>
      <c r="H59" s="68">
        <v>12.482566248316695</v>
      </c>
      <c r="I59" s="68">
        <v>8.4507042253048503</v>
      </c>
      <c r="J59" s="68">
        <v>26.54260528910357</v>
      </c>
      <c r="K59" s="68">
        <v>5.4216867469286889</v>
      </c>
      <c r="L59" s="68">
        <v>11.886662059394926</v>
      </c>
      <c r="M59" s="68">
        <v>13.146233382556582</v>
      </c>
      <c r="N59" s="70">
        <v>12.143928036029372</v>
      </c>
    </row>
    <row r="60" spans="1:14" ht="15">
      <c r="A60" s="65" t="s">
        <v>204</v>
      </c>
      <c r="B60" s="65" t="s">
        <v>205</v>
      </c>
      <c r="C60" s="65">
        <v>12.421185371971411</v>
      </c>
      <c r="D60" s="65">
        <v>5.9080962801199233</v>
      </c>
      <c r="E60" s="65">
        <v>10.360884749711241</v>
      </c>
      <c r="F60" s="66">
        <v>16.169326856331256</v>
      </c>
      <c r="G60" s="65">
        <v>23.967611335982085</v>
      </c>
      <c r="H60" s="65">
        <v>13.087674714098219</v>
      </c>
      <c r="I60" s="65">
        <v>8.3585705632794429</v>
      </c>
      <c r="J60" s="65">
        <v>25.234374999941057</v>
      </c>
      <c r="K60" s="65">
        <v>6.7786069652250314</v>
      </c>
      <c r="L60" s="65">
        <v>17.377466581789225</v>
      </c>
      <c r="M60" s="65">
        <v>25.810553083266939</v>
      </c>
      <c r="N60" s="67">
        <v>19.957081545098767</v>
      </c>
    </row>
    <row r="61" spans="1:14" ht="15">
      <c r="A61" s="68" t="s">
        <v>206</v>
      </c>
      <c r="B61" s="68" t="s">
        <v>207</v>
      </c>
      <c r="C61" s="68">
        <v>10.819070904652817</v>
      </c>
      <c r="D61" s="68">
        <v>5.9335873707028863</v>
      </c>
      <c r="E61" s="68">
        <v>9.9881093935940477</v>
      </c>
      <c r="F61" s="69">
        <v>8.0522306854968519</v>
      </c>
      <c r="G61" s="68">
        <v>18.349299926354099</v>
      </c>
      <c r="H61" s="68">
        <v>11.173533083609378</v>
      </c>
      <c r="I61" s="68">
        <v>7.3287671233091656</v>
      </c>
      <c r="J61" s="68">
        <v>25.661764705922895</v>
      </c>
      <c r="K61" s="68">
        <v>6.1177815893955101</v>
      </c>
      <c r="L61" s="68">
        <v>6.324582338929341</v>
      </c>
      <c r="M61" s="68">
        <v>-2.2184300341290264</v>
      </c>
      <c r="N61" s="70">
        <v>15.591734502281508</v>
      </c>
    </row>
    <row r="62" spans="1:14" ht="15">
      <c r="A62" s="65" t="s">
        <v>208</v>
      </c>
      <c r="B62" s="65" t="s">
        <v>209</v>
      </c>
      <c r="C62" s="65">
        <v>10.831837223240171</v>
      </c>
      <c r="D62" s="65">
        <v>8.522114347287868</v>
      </c>
      <c r="E62" s="65">
        <v>9.1116173120874286</v>
      </c>
      <c r="F62" s="66">
        <v>12.920673077026956</v>
      </c>
      <c r="G62" s="65">
        <v>14.497878359261552</v>
      </c>
      <c r="H62" s="65">
        <v>10.259433962189668</v>
      </c>
      <c r="I62" s="65">
        <v>10.563380281713087</v>
      </c>
      <c r="J62" s="65">
        <v>22.102839600981273</v>
      </c>
      <c r="K62" s="65">
        <v>11.861421021759245</v>
      </c>
      <c r="L62" s="65">
        <v>13.265306122464482</v>
      </c>
      <c r="M62" s="65">
        <v>17.122040072890332</v>
      </c>
      <c r="N62" s="67">
        <v>17.46216530855542</v>
      </c>
    </row>
    <row r="63" spans="1:14" ht="15">
      <c r="A63" s="68" t="s">
        <v>210</v>
      </c>
      <c r="B63" s="68" t="s">
        <v>211</v>
      </c>
      <c r="C63" s="68">
        <v>10.24590163931931</v>
      </c>
      <c r="D63" s="68">
        <v>7.7368421052849579</v>
      </c>
      <c r="E63" s="68">
        <v>8.142777467928596</v>
      </c>
      <c r="F63" s="69">
        <v>11.331269349855821</v>
      </c>
      <c r="G63" s="68">
        <v>14.822266935041672</v>
      </c>
      <c r="H63" s="68">
        <v>10.563798219562903</v>
      </c>
      <c r="I63" s="68">
        <v>11.148878314026224</v>
      </c>
      <c r="J63" s="68">
        <v>21.783625730953805</v>
      </c>
      <c r="K63" s="68">
        <v>12.636415852878603</v>
      </c>
      <c r="L63" s="68">
        <v>8.4793668739494787</v>
      </c>
      <c r="M63" s="68">
        <v>5.0079914757500843</v>
      </c>
      <c r="N63" s="70">
        <v>12.89592760186007</v>
      </c>
    </row>
    <row r="64" spans="1:14" ht="15">
      <c r="A64" s="65" t="s">
        <v>212</v>
      </c>
      <c r="B64" s="65" t="s">
        <v>213</v>
      </c>
      <c r="C64" s="65">
        <v>10.117878192559694</v>
      </c>
      <c r="D64" s="65">
        <v>6.3402061855940772</v>
      </c>
      <c r="E64" s="65">
        <v>5.9113300493284893</v>
      </c>
      <c r="F64" s="66">
        <v>9.5769230769002789</v>
      </c>
      <c r="G64" s="65">
        <v>19.295478443727522</v>
      </c>
      <c r="H64" s="65">
        <v>13.822048125317664</v>
      </c>
      <c r="I64" s="65">
        <v>25.464788732316499</v>
      </c>
      <c r="J64" s="65">
        <v>24.84222604702715</v>
      </c>
      <c r="K64" s="65">
        <v>10.498687664001816</v>
      </c>
      <c r="L64" s="65">
        <v>15.930599369113917</v>
      </c>
      <c r="M64" s="65">
        <v>28.075338434409748</v>
      </c>
      <c r="N64" s="67">
        <v>16.047197640058354</v>
      </c>
    </row>
    <row r="65" spans="1:14" ht="15">
      <c r="A65" s="68" t="s">
        <v>214</v>
      </c>
      <c r="B65" s="68" t="s">
        <v>215</v>
      </c>
      <c r="C65" s="68">
        <v>8.3928571428928844</v>
      </c>
      <c r="D65" s="68">
        <v>7.2847682118830193</v>
      </c>
      <c r="E65" s="68">
        <v>3.4154535273698938</v>
      </c>
      <c r="F65" s="69">
        <v>11.848679514599736</v>
      </c>
      <c r="G65" s="68">
        <v>19.717405266549459</v>
      </c>
      <c r="H65" s="68">
        <v>11.655300681930548</v>
      </c>
      <c r="I65" s="68">
        <v>13.573523250977804</v>
      </c>
      <c r="J65" s="68">
        <v>10.990712074248311</v>
      </c>
      <c r="K65" s="68">
        <v>8.4444444445699762</v>
      </c>
      <c r="L65" s="68">
        <v>12.970969734406079</v>
      </c>
      <c r="M65" s="68">
        <v>21.018276762375688</v>
      </c>
      <c r="N65" s="70">
        <v>17.780748663044356</v>
      </c>
    </row>
    <row r="66" spans="1:14" ht="15">
      <c r="A66" s="65" t="s">
        <v>216</v>
      </c>
      <c r="B66" s="65" t="s">
        <v>217</v>
      </c>
      <c r="C66" s="65">
        <v>7.0106561974321302</v>
      </c>
      <c r="D66" s="65">
        <v>2.0661157024276067</v>
      </c>
      <c r="E66" s="65">
        <v>5.8544303797350539</v>
      </c>
      <c r="F66" s="66">
        <v>3.4647550776907288</v>
      </c>
      <c r="G66" s="65">
        <v>15.088177661681556</v>
      </c>
      <c r="H66" s="65">
        <v>7.8089887641779487</v>
      </c>
      <c r="I66" s="65">
        <v>1.956400223612742</v>
      </c>
      <c r="J66" s="65">
        <v>1.8714909545166192</v>
      </c>
      <c r="K66" s="65">
        <v>8.2702387885261519</v>
      </c>
      <c r="L66" s="65">
        <v>4.067245119279117</v>
      </c>
      <c r="M66" s="65">
        <v>-1.2127337039060881</v>
      </c>
      <c r="N66" s="67">
        <v>7.9308288611085853</v>
      </c>
    </row>
    <row r="67" spans="1:14" ht="15">
      <c r="A67" s="68" t="s">
        <v>218</v>
      </c>
      <c r="B67" s="68" t="s">
        <v>219</v>
      </c>
      <c r="C67" s="68">
        <v>6.6740209596737765</v>
      </c>
      <c r="D67" s="68">
        <v>-0.51387461455144612</v>
      </c>
      <c r="E67" s="68">
        <v>2.3243243242745182</v>
      </c>
      <c r="F67" s="69">
        <v>8.3585095670061005</v>
      </c>
      <c r="G67" s="68">
        <v>18.430884184345842</v>
      </c>
      <c r="H67" s="68">
        <v>12.408759124109325</v>
      </c>
      <c r="I67" s="68">
        <v>8.6790044671238409</v>
      </c>
      <c r="J67" s="68">
        <v>29.490930368591918</v>
      </c>
      <c r="K67" s="68">
        <v>3.2866379310331206</v>
      </c>
      <c r="L67" s="68">
        <v>11.167227833883731</v>
      </c>
      <c r="M67" s="68">
        <v>19.197207678890372</v>
      </c>
      <c r="N67" s="70">
        <v>12.567713976094751</v>
      </c>
    </row>
    <row r="68" spans="1:14" ht="15">
      <c r="A68" s="65" t="s">
        <v>220</v>
      </c>
      <c r="B68" s="65" t="s">
        <v>221</v>
      </c>
      <c r="C68" s="65">
        <v>6.6954643628141852</v>
      </c>
      <c r="D68" s="65">
        <v>1.1928429423979203</v>
      </c>
      <c r="E68" s="65">
        <v>4.2275574112431213</v>
      </c>
      <c r="F68" s="66">
        <v>1.1176157530251141</v>
      </c>
      <c r="G68" s="65">
        <v>18.900555898753058</v>
      </c>
      <c r="H68" s="65">
        <v>10.000000000056652</v>
      </c>
      <c r="I68" s="65">
        <v>5.9061957151329114</v>
      </c>
      <c r="J68" s="65">
        <v>21.181646763044061</v>
      </c>
      <c r="K68" s="65">
        <v>2.3097112861030888</v>
      </c>
      <c r="L68" s="65">
        <v>6.3063063063262703</v>
      </c>
      <c r="M68" s="65">
        <v>5.5469155002150439</v>
      </c>
      <c r="N68" s="67">
        <v>6.4420218037516408</v>
      </c>
    </row>
    <row r="69" spans="1:14" ht="15">
      <c r="A69" s="68" t="s">
        <v>222</v>
      </c>
      <c r="B69" s="68" t="s">
        <v>223</v>
      </c>
      <c r="C69" s="68">
        <v>4.6733935210212296</v>
      </c>
      <c r="D69" s="68">
        <v>-0.92818759161151787</v>
      </c>
      <c r="E69" s="68">
        <v>2.8880866426040708</v>
      </c>
      <c r="F69" s="69">
        <v>-0.83426028915105643</v>
      </c>
      <c r="G69" s="68">
        <v>14.485981308404083</v>
      </c>
      <c r="H69" s="68">
        <v>9.17874396138596</v>
      </c>
      <c r="I69" s="68">
        <v>3.5474006116865686</v>
      </c>
      <c r="J69" s="68">
        <v>16.686674669849811</v>
      </c>
      <c r="K69" s="68">
        <v>0.20397756249954657</v>
      </c>
      <c r="L69" s="68">
        <v>3.0745179780834686</v>
      </c>
      <c r="M69" s="68">
        <v>-0.20294266868188249</v>
      </c>
      <c r="N69" s="70">
        <v>6.6132264528676599</v>
      </c>
    </row>
    <row r="70" spans="1:14" ht="15">
      <c r="A70" s="65" t="s">
        <v>224</v>
      </c>
      <c r="B70" s="65" t="s">
        <v>225</v>
      </c>
      <c r="C70" s="65">
        <v>6.6904549508512767</v>
      </c>
      <c r="D70" s="65">
        <v>0.72709646145991957</v>
      </c>
      <c r="E70" s="65">
        <v>5.2558139534633286</v>
      </c>
      <c r="F70" s="66">
        <v>0.63180063180776624</v>
      </c>
      <c r="G70" s="65">
        <v>14.014984574687595</v>
      </c>
      <c r="H70" s="65">
        <v>7.571288102207907</v>
      </c>
      <c r="I70" s="65">
        <v>0.62864840596219551</v>
      </c>
      <c r="J70" s="65">
        <v>30.882352941228895</v>
      </c>
      <c r="K70" s="65">
        <v>3.0482977038718939</v>
      </c>
      <c r="L70" s="65">
        <v>3.7641723355818835</v>
      </c>
      <c r="M70" s="65">
        <v>-1.7003676470421114</v>
      </c>
      <c r="N70" s="67">
        <v>5.4905948145000494</v>
      </c>
    </row>
    <row r="71" spans="1:14" ht="15">
      <c r="A71" s="68" t="s">
        <v>226</v>
      </c>
      <c r="B71" s="68" t="s">
        <v>227</v>
      </c>
      <c r="C71" s="68">
        <v>9.1158704009239209</v>
      </c>
      <c r="D71" s="68">
        <v>1.6460905350115018</v>
      </c>
      <c r="E71" s="68">
        <v>10.828370330287452</v>
      </c>
      <c r="F71" s="69">
        <v>-0.76579451185948555</v>
      </c>
      <c r="G71" s="68">
        <v>13.30472103003828</v>
      </c>
      <c r="H71" s="68">
        <v>8.995002776261817</v>
      </c>
      <c r="I71" s="68">
        <v>5.2379195868571093</v>
      </c>
      <c r="J71" s="68">
        <v>33.193863319382167</v>
      </c>
      <c r="K71" s="68">
        <v>9.1920374706670582</v>
      </c>
      <c r="L71" s="68">
        <v>5.6861673045158767</v>
      </c>
      <c r="M71" s="68">
        <v>-1.4563106796028569</v>
      </c>
      <c r="N71" s="70">
        <v>11.520998864932629</v>
      </c>
    </row>
    <row r="72" spans="1:14" ht="15">
      <c r="A72" s="65" t="s">
        <v>228</v>
      </c>
      <c r="B72" s="65" t="s">
        <v>229</v>
      </c>
      <c r="C72" s="65">
        <v>9.2243186583059522</v>
      </c>
      <c r="D72" s="65">
        <v>5.5668016195030479</v>
      </c>
      <c r="E72" s="65">
        <v>7.922272047826584</v>
      </c>
      <c r="F72" s="66">
        <v>1.3856812933382701</v>
      </c>
      <c r="G72" s="65">
        <v>16.685584563030488</v>
      </c>
      <c r="H72" s="65">
        <v>11.724856696181085</v>
      </c>
      <c r="I72" s="65">
        <v>0.7675438595818207</v>
      </c>
      <c r="J72" s="65">
        <v>30.006123698680941</v>
      </c>
      <c r="K72" s="65">
        <v>5.9709521247542918</v>
      </c>
      <c r="L72" s="65">
        <v>6.6180302240966826</v>
      </c>
      <c r="M72" s="65">
        <v>0.66496163684550691</v>
      </c>
      <c r="N72" s="67">
        <v>15.027624309398835</v>
      </c>
    </row>
    <row r="73" spans="1:14" ht="15">
      <c r="A73" s="68" t="s">
        <v>230</v>
      </c>
      <c r="B73" s="68" t="s">
        <v>231</v>
      </c>
      <c r="C73" s="68">
        <v>8.7383660807232033</v>
      </c>
      <c r="D73" s="68">
        <v>7.0247933884103775</v>
      </c>
      <c r="E73" s="68">
        <v>9.984152139531389</v>
      </c>
      <c r="F73" s="69">
        <v>2.2769516728579076</v>
      </c>
      <c r="G73" s="68">
        <v>12.302839116700959</v>
      </c>
      <c r="H73" s="68">
        <v>11.738261738249767</v>
      </c>
      <c r="I73" s="68">
        <v>5.5196711685559841</v>
      </c>
      <c r="J73" s="68">
        <v>-3.0275643922256235</v>
      </c>
      <c r="K73" s="68">
        <v>7.3030777256533952</v>
      </c>
      <c r="L73" s="68">
        <v>8.6320040383740082</v>
      </c>
      <c r="M73" s="68">
        <v>9.5656417764814492</v>
      </c>
      <c r="N73" s="70">
        <v>2.4061597690810732</v>
      </c>
    </row>
    <row r="74" spans="1:14" ht="15">
      <c r="A74" s="65" t="s">
        <v>232</v>
      </c>
      <c r="B74" s="65" t="s">
        <v>233</v>
      </c>
      <c r="C74" s="65">
        <v>8.6032388664467838</v>
      </c>
      <c r="D74" s="65">
        <v>8.8408644400296268</v>
      </c>
      <c r="E74" s="65">
        <v>6.7100650976722465</v>
      </c>
      <c r="F74" s="66">
        <v>7.0000000000245199</v>
      </c>
      <c r="G74" s="65">
        <v>13.974025974004078</v>
      </c>
      <c r="H74" s="65">
        <v>12.105007292130399</v>
      </c>
      <c r="I74" s="65">
        <v>5.5221432476405097</v>
      </c>
      <c r="J74" s="65">
        <v>11.255186721925758</v>
      </c>
      <c r="K74" s="65">
        <v>8.4658799383794161</v>
      </c>
      <c r="L74" s="65">
        <v>12.91126620137617</v>
      </c>
      <c r="M74" s="65">
        <v>21.512770137549843</v>
      </c>
      <c r="N74" s="67">
        <v>7.0763500931362966</v>
      </c>
    </row>
    <row r="75" spans="1:14" ht="15">
      <c r="A75" s="68" t="s">
        <v>234</v>
      </c>
      <c r="B75" s="68" t="s">
        <v>235</v>
      </c>
      <c r="C75" s="68">
        <v>8.878741755430708</v>
      </c>
      <c r="D75" s="68">
        <v>11.390532544377251</v>
      </c>
      <c r="E75" s="68">
        <v>8.1704260651269678</v>
      </c>
      <c r="F75" s="69">
        <v>4.9355019629515384</v>
      </c>
      <c r="G75" s="68">
        <v>10.051020408151889</v>
      </c>
      <c r="H75" s="68">
        <v>10.619469026535988</v>
      </c>
      <c r="I75" s="68">
        <v>7.560543413992038</v>
      </c>
      <c r="J75" s="68">
        <v>7.4588477366281269</v>
      </c>
      <c r="K75" s="68">
        <v>10.737913486017581</v>
      </c>
      <c r="L75" s="68">
        <v>8.2912032356202037</v>
      </c>
      <c r="M75" s="68">
        <v>6.8632435180055795</v>
      </c>
      <c r="N75" s="70">
        <v>6.9548872180601018</v>
      </c>
    </row>
    <row r="76" spans="1:14" ht="15">
      <c r="A76" s="65" t="s">
        <v>236</v>
      </c>
      <c r="B76" s="65" t="s">
        <v>237</v>
      </c>
      <c r="C76" s="65">
        <v>6.4799331104304914</v>
      </c>
      <c r="D76" s="65">
        <v>6.5447545716867728</v>
      </c>
      <c r="E76" s="65">
        <v>7.4679628811622489</v>
      </c>
      <c r="F76" s="66">
        <v>4.7436344610967573</v>
      </c>
      <c r="G76" s="65">
        <v>8.4267491302928441</v>
      </c>
      <c r="H76" s="65">
        <v>6.672760511886211</v>
      </c>
      <c r="I76" s="65">
        <v>7.6305220883646774</v>
      </c>
      <c r="J76" s="65">
        <v>-14.922752808991746</v>
      </c>
      <c r="K76" s="65">
        <v>12.67767960048678</v>
      </c>
      <c r="L76" s="65">
        <v>6.0314685314971417</v>
      </c>
      <c r="M76" s="65">
        <v>5.7503506310909946</v>
      </c>
      <c r="N76" s="67">
        <v>6.3132530120496577</v>
      </c>
    </row>
    <row r="77" spans="1:14" ht="15">
      <c r="A77" s="68" t="s">
        <v>238</v>
      </c>
      <c r="B77" s="68" t="s">
        <v>239</v>
      </c>
      <c r="C77" s="68">
        <v>2.9189733265998941</v>
      </c>
      <c r="D77" s="68">
        <v>3.9979757085602641</v>
      </c>
      <c r="E77" s="68">
        <v>0.63507572056100692</v>
      </c>
      <c r="F77" s="69">
        <v>2.9581993569624654</v>
      </c>
      <c r="G77" s="68">
        <v>2.6988636363734386</v>
      </c>
      <c r="H77" s="68">
        <v>8.7620988283442678</v>
      </c>
      <c r="I77" s="68">
        <v>6.2039957939062695</v>
      </c>
      <c r="J77" s="68">
        <v>6.910994764368561</v>
      </c>
      <c r="K77" s="68">
        <v>10.026809651428081</v>
      </c>
      <c r="L77" s="68">
        <v>4.1903776513694924</v>
      </c>
      <c r="M77" s="68">
        <v>5.7471264367704222</v>
      </c>
      <c r="N77" s="70">
        <v>7.8371501272911592</v>
      </c>
    </row>
    <row r="78" spans="1:14" ht="15">
      <c r="A78" s="65" t="s">
        <v>240</v>
      </c>
      <c r="B78" s="65" t="s">
        <v>241</v>
      </c>
      <c r="C78" s="65">
        <v>3.1190019193856555</v>
      </c>
      <c r="D78" s="65">
        <v>5.8964525407137813</v>
      </c>
      <c r="E78" s="65">
        <v>-0.55401662047384059</v>
      </c>
      <c r="F78" s="66">
        <v>8.0296127562196276</v>
      </c>
      <c r="G78" s="65">
        <v>3.8910505835961784</v>
      </c>
      <c r="H78" s="65">
        <v>9.7014925372862049</v>
      </c>
      <c r="I78" s="65">
        <v>7.0729053319339874</v>
      </c>
      <c r="J78" s="65">
        <v>1.3659915214107698</v>
      </c>
      <c r="K78" s="65">
        <v>11.370558375670846</v>
      </c>
      <c r="L78" s="65">
        <v>6.0606060605636891</v>
      </c>
      <c r="M78" s="65">
        <v>11.077235772362858</v>
      </c>
      <c r="N78" s="67">
        <v>7.7809798270608965</v>
      </c>
    </row>
    <row r="79" spans="1:14" ht="15">
      <c r="A79" s="68" t="s">
        <v>242</v>
      </c>
      <c r="B79" s="68" t="s">
        <v>243</v>
      </c>
      <c r="C79" s="68">
        <v>3.0432715168372093</v>
      </c>
      <c r="D79" s="68">
        <v>8.5907335907055895</v>
      </c>
      <c r="E79" s="68">
        <v>0.9125840537484553</v>
      </c>
      <c r="F79" s="69">
        <v>-1.0449795547408769</v>
      </c>
      <c r="G79" s="68">
        <v>4.6348314606552421</v>
      </c>
      <c r="H79" s="68">
        <v>7.4653553866685041</v>
      </c>
      <c r="I79" s="68">
        <v>-1.3912075681467573</v>
      </c>
      <c r="J79" s="68">
        <v>3.0754892823734448</v>
      </c>
      <c r="K79" s="68">
        <v>7.6324744774142417</v>
      </c>
      <c r="L79" s="68">
        <v>1.1152416356951189</v>
      </c>
      <c r="M79" s="68">
        <v>-3.0734966592583901</v>
      </c>
      <c r="N79" s="70">
        <v>4.8872180450458824</v>
      </c>
    </row>
    <row r="80" spans="1:14" ht="15">
      <c r="A80" s="65" t="s">
        <v>244</v>
      </c>
      <c r="B80" s="65" t="s">
        <v>245</v>
      </c>
      <c r="C80" s="65">
        <v>6.104380242353491</v>
      </c>
      <c r="D80" s="65">
        <v>6.5433212996758527</v>
      </c>
      <c r="E80" s="65">
        <v>4.1764429845403406</v>
      </c>
      <c r="F80" s="66">
        <v>4.8696507623424035</v>
      </c>
      <c r="G80" s="65">
        <v>9.3892433910903748</v>
      </c>
      <c r="H80" s="65">
        <v>10.754553339087302</v>
      </c>
      <c r="I80" s="65">
        <v>-0.4663212435158437</v>
      </c>
      <c r="J80" s="65">
        <v>8.1118881119229371</v>
      </c>
      <c r="K80" s="65">
        <v>10.075685903561361</v>
      </c>
      <c r="L80" s="65">
        <v>1.3686534216243995</v>
      </c>
      <c r="M80" s="65">
        <v>-7.6394502829363331</v>
      </c>
      <c r="N80" s="67">
        <v>7.1304347826150583</v>
      </c>
    </row>
    <row r="81" spans="1:14" ht="15">
      <c r="A81" s="68" t="s">
        <v>246</v>
      </c>
      <c r="B81" s="68" t="s">
        <v>247</v>
      </c>
      <c r="C81" s="68">
        <v>4.799627213433344</v>
      </c>
      <c r="D81" s="68">
        <v>5.4448871182174008</v>
      </c>
      <c r="E81" s="68">
        <v>2.0852641335063815</v>
      </c>
      <c r="F81" s="69">
        <v>2.0844468198585098</v>
      </c>
      <c r="G81" s="68">
        <v>6.1659712563785662</v>
      </c>
      <c r="H81" s="68">
        <v>11.555555555514774</v>
      </c>
      <c r="I81" s="68">
        <v>-0.27457440966064395</v>
      </c>
      <c r="J81" s="68">
        <v>13.259932982318844</v>
      </c>
      <c r="K81" s="68">
        <v>13.556985294063328</v>
      </c>
      <c r="L81" s="68">
        <v>4.8085901027199895</v>
      </c>
      <c r="M81" s="68">
        <v>3.5680304471674029</v>
      </c>
      <c r="N81" s="70">
        <v>8.5676625658863692</v>
      </c>
    </row>
    <row r="82" spans="1:14" ht="15">
      <c r="A82" s="65" t="s">
        <v>248</v>
      </c>
      <c r="B82" s="65" t="s">
        <v>249</v>
      </c>
      <c r="C82" s="65">
        <v>5.2610914801756836</v>
      </c>
      <c r="D82" s="65">
        <v>7.3622402890483496</v>
      </c>
      <c r="E82" s="65">
        <v>3.9062499999881428</v>
      </c>
      <c r="F82" s="66">
        <v>4.129204129200037</v>
      </c>
      <c r="G82" s="65">
        <v>3.2442067735997338</v>
      </c>
      <c r="H82" s="65">
        <v>12.296486718115229</v>
      </c>
      <c r="I82" s="65">
        <v>2.3217247097883309</v>
      </c>
      <c r="J82" s="65">
        <v>8.5843995047543142</v>
      </c>
      <c r="K82" s="65">
        <v>9.3078758949871165</v>
      </c>
      <c r="L82" s="65">
        <v>4.2868920032799629</v>
      </c>
      <c r="M82" s="65">
        <v>2.1220159151462248</v>
      </c>
      <c r="N82" s="67">
        <v>5.3490480507210281</v>
      </c>
    </row>
    <row r="83" spans="1:14" ht="15">
      <c r="A83" s="68" t="s">
        <v>250</v>
      </c>
      <c r="B83" s="68" t="s">
        <v>251</v>
      </c>
      <c r="C83" s="68">
        <v>7.4816625916693358</v>
      </c>
      <c r="D83" s="68">
        <v>10.267639902637061</v>
      </c>
      <c r="E83" s="68">
        <v>5.5339805825212141</v>
      </c>
      <c r="F83" s="69">
        <v>4.9344159899983309</v>
      </c>
      <c r="G83" s="68">
        <v>7.837713231904031</v>
      </c>
      <c r="H83" s="68">
        <v>14.379391100601179</v>
      </c>
      <c r="I83" s="68">
        <v>-1.8811881188144697</v>
      </c>
      <c r="J83" s="68">
        <v>1.6160626836646097</v>
      </c>
      <c r="K83" s="68">
        <v>13.645224171549962</v>
      </c>
      <c r="L83" s="68">
        <v>6.3555114200457341</v>
      </c>
      <c r="M83" s="68">
        <v>3.1055900620988064</v>
      </c>
      <c r="N83" s="70">
        <v>10.146295422295303</v>
      </c>
    </row>
    <row r="84" spans="1:14" ht="15">
      <c r="A84" s="65" t="s">
        <v>252</v>
      </c>
      <c r="B84" s="65" t="s">
        <v>253</v>
      </c>
      <c r="C84" s="65">
        <v>2.6523964634630026</v>
      </c>
      <c r="D84" s="65">
        <v>2.8972385694902458</v>
      </c>
      <c r="E84" s="65">
        <v>3.2033426183833313</v>
      </c>
      <c r="F84" s="66">
        <v>-6.2203479177907255</v>
      </c>
      <c r="G84" s="65">
        <v>3.1835205992968296</v>
      </c>
      <c r="H84" s="65">
        <v>7.3554421768256883</v>
      </c>
      <c r="I84" s="65">
        <v>-9.7560975610201499</v>
      </c>
      <c r="J84" s="65">
        <v>-4.8327137546522732</v>
      </c>
      <c r="K84" s="65">
        <v>5.3327256152900793</v>
      </c>
      <c r="L84" s="65">
        <v>-2.9032258064521144</v>
      </c>
      <c r="M84" s="65">
        <v>-12.946020128076462</v>
      </c>
      <c r="N84" s="67">
        <v>-2.3618538324524874</v>
      </c>
    </row>
    <row r="85" spans="1:14" ht="15">
      <c r="A85" s="68" t="s">
        <v>254</v>
      </c>
      <c r="B85" s="68" t="s">
        <v>255</v>
      </c>
      <c r="C85" s="68">
        <v>2.8149515459120256</v>
      </c>
      <c r="D85" s="68">
        <v>-0.26666666666529393</v>
      </c>
      <c r="E85" s="68">
        <v>1.761066159021496</v>
      </c>
      <c r="F85" s="69">
        <v>-0.1377410468416107</v>
      </c>
      <c r="G85" s="68">
        <v>4.3847874720973845</v>
      </c>
      <c r="H85" s="68">
        <v>9.0266222961567379</v>
      </c>
      <c r="I85" s="68">
        <v>-7.6749435666350285</v>
      </c>
      <c r="J85" s="68">
        <v>-5.4701627486138937</v>
      </c>
      <c r="K85" s="68">
        <v>10.027100271045054</v>
      </c>
      <c r="L85" s="68">
        <v>-2.5735294117816054</v>
      </c>
      <c r="M85" s="68">
        <v>-12.637867647071877</v>
      </c>
      <c r="N85" s="70">
        <v>-1.2992831540636351</v>
      </c>
    </row>
    <row r="86" spans="1:14" ht="15">
      <c r="A86" s="65" t="s">
        <v>256</v>
      </c>
      <c r="B86" s="65" t="s">
        <v>257</v>
      </c>
      <c r="C86" s="65">
        <v>-0.9222661397157772</v>
      </c>
      <c r="D86" s="65">
        <v>4.2354934316701787E-2</v>
      </c>
      <c r="E86" s="65">
        <v>-0.76576576578564204</v>
      </c>
      <c r="F86" s="66">
        <v>-2.4859287054337043</v>
      </c>
      <c r="G86" s="65">
        <v>-8.3333333333497901</v>
      </c>
      <c r="H86" s="65">
        <v>7.1260767423820148</v>
      </c>
      <c r="I86" s="65">
        <v>-10.619469026585438</v>
      </c>
      <c r="J86" s="65">
        <v>-7.5032341526333202</v>
      </c>
      <c r="K86" s="65">
        <v>4.3833261710101157</v>
      </c>
      <c r="L86" s="65">
        <v>-5.8362369338011426</v>
      </c>
      <c r="M86" s="65">
        <v>-14.967177242897712</v>
      </c>
      <c r="N86" s="67">
        <v>-4.5048701299133072</v>
      </c>
    </row>
    <row r="87" spans="1:14" ht="15">
      <c r="A87" s="68" t="s">
        <v>258</v>
      </c>
      <c r="B87" s="68" t="s">
        <v>259</v>
      </c>
      <c r="C87" s="68">
        <v>1.3783903957235388</v>
      </c>
      <c r="D87" s="68">
        <v>2.5608732157386349</v>
      </c>
      <c r="E87" s="68">
        <v>-1.1102230246251565E-14</v>
      </c>
      <c r="F87" s="69">
        <v>0.31413612567652294</v>
      </c>
      <c r="G87" s="68">
        <v>-0.87336244537531416</v>
      </c>
      <c r="H87" s="68">
        <v>10.079681274905417</v>
      </c>
      <c r="I87" s="68">
        <v>-12.224669603494275</v>
      </c>
      <c r="J87" s="68">
        <v>-1.563820794597004</v>
      </c>
      <c r="K87" s="68">
        <v>5.4633751517732865</v>
      </c>
      <c r="L87" s="68">
        <v>-1.7817371937753901</v>
      </c>
      <c r="M87" s="68">
        <v>-8.0385852089774108</v>
      </c>
      <c r="N87" s="70">
        <v>-0.16187778223809568</v>
      </c>
    </row>
    <row r="88" spans="1:14" ht="15">
      <c r="A88" s="65" t="s">
        <v>260</v>
      </c>
      <c r="B88" s="65" t="s">
        <v>261</v>
      </c>
      <c r="C88" s="65">
        <v>0.78328981719577584</v>
      </c>
      <c r="D88" s="65">
        <v>1.0517458982510774</v>
      </c>
      <c r="E88" s="65">
        <v>-1.1476058567433056</v>
      </c>
      <c r="F88" s="66">
        <v>-1.5350175887155149</v>
      </c>
      <c r="G88" s="65">
        <v>-0.93232044202238296</v>
      </c>
      <c r="H88" s="65">
        <v>7.0202212895899674</v>
      </c>
      <c r="I88" s="65">
        <v>-7.6175040518619568</v>
      </c>
      <c r="J88" s="65">
        <v>6.5374382363782457</v>
      </c>
      <c r="K88" s="65">
        <v>9.0143480973122081</v>
      </c>
      <c r="L88" s="65">
        <v>-2.2924901185379043</v>
      </c>
      <c r="M88" s="65">
        <v>-9.0476190476385661</v>
      </c>
      <c r="N88" s="67">
        <v>-0.77452667811663822</v>
      </c>
    </row>
    <row r="89" spans="1:14" ht="15">
      <c r="A89" s="68" t="s">
        <v>262</v>
      </c>
      <c r="B89" s="68" t="s">
        <v>263</v>
      </c>
      <c r="C89" s="68">
        <v>-1.3193812557033113</v>
      </c>
      <c r="D89" s="68">
        <v>-5.030891438631679</v>
      </c>
      <c r="E89" s="68">
        <v>-0.78196872122044958</v>
      </c>
      <c r="F89" s="69">
        <v>-3.8690476190241574</v>
      </c>
      <c r="G89" s="68">
        <v>-6.6695168875503867</v>
      </c>
      <c r="H89" s="68">
        <v>3.4398034398251509</v>
      </c>
      <c r="I89" s="68">
        <v>-8.375378405650169</v>
      </c>
      <c r="J89" s="68">
        <v>14.361445783110272</v>
      </c>
      <c r="K89" s="68">
        <v>3.8593481989793066</v>
      </c>
      <c r="L89" s="68">
        <v>-7.516339869246802</v>
      </c>
      <c r="M89" s="68">
        <v>-19.829317269065939</v>
      </c>
      <c r="N89" s="70">
        <v>-7.7549271636858315</v>
      </c>
    </row>
    <row r="90" spans="1:14" ht="15">
      <c r="A90" s="65" t="s">
        <v>264</v>
      </c>
      <c r="B90" s="65" t="s">
        <v>265</v>
      </c>
      <c r="C90" s="65">
        <v>-1.4959202175562125</v>
      </c>
      <c r="D90" s="65">
        <v>-2.0677518697985064</v>
      </c>
      <c r="E90" s="65">
        <v>-2.2042285199902589</v>
      </c>
      <c r="F90" s="66">
        <v>-4.4406970207926495</v>
      </c>
      <c r="G90" s="65">
        <v>-11.025408348423316</v>
      </c>
      <c r="H90" s="65">
        <v>8.2376237623586377</v>
      </c>
      <c r="I90" s="65">
        <v>-7.3761261261224398</v>
      </c>
      <c r="J90" s="65">
        <v>12.451171874961942</v>
      </c>
      <c r="K90" s="65">
        <v>7.2695802683328203</v>
      </c>
      <c r="L90" s="65">
        <v>-4.5562411011222492</v>
      </c>
      <c r="M90" s="65">
        <v>-11.875985286415691</v>
      </c>
      <c r="N90" s="67">
        <v>-0.59333637608266487</v>
      </c>
    </row>
    <row r="91" spans="1:14" ht="15">
      <c r="A91" s="68" t="s">
        <v>266</v>
      </c>
      <c r="B91" s="68" t="s">
        <v>267</v>
      </c>
      <c r="C91" s="68">
        <v>-3.6355475763178768</v>
      </c>
      <c r="D91" s="68">
        <v>-2.6292335115554843</v>
      </c>
      <c r="E91" s="68">
        <v>-2.3386342376472857</v>
      </c>
      <c r="F91" s="69">
        <v>-6.2988505746836125</v>
      </c>
      <c r="G91" s="68">
        <v>-16.245177882595531</v>
      </c>
      <c r="H91" s="68">
        <v>3.7390309042321102</v>
      </c>
      <c r="I91" s="68">
        <v>-9.0464547677046916</v>
      </c>
      <c r="J91" s="68">
        <v>3.3476805356570827</v>
      </c>
      <c r="K91" s="68">
        <v>0.73891625613737855</v>
      </c>
      <c r="L91" s="68">
        <v>-7.1698113207512071</v>
      </c>
      <c r="M91" s="68">
        <v>-15.097317201446003</v>
      </c>
      <c r="N91" s="70">
        <v>-5.4017249206337992</v>
      </c>
    </row>
    <row r="92" spans="1:14" ht="15">
      <c r="A92" s="65" t="s">
        <v>268</v>
      </c>
      <c r="B92" s="65" t="s">
        <v>269</v>
      </c>
      <c r="C92" s="65">
        <v>-5.4078014184335448</v>
      </c>
      <c r="D92" s="65">
        <v>-5.7154953429499162</v>
      </c>
      <c r="E92" s="65">
        <v>-3.7675896504885009</v>
      </c>
      <c r="F92" s="66">
        <v>-10.918710918680407</v>
      </c>
      <c r="G92" s="65">
        <v>-15.72727272727753</v>
      </c>
      <c r="H92" s="65">
        <v>1.4985380116856906</v>
      </c>
      <c r="I92" s="65">
        <v>-12.405358182856807</v>
      </c>
      <c r="J92" s="65">
        <v>-6.2937062937092119</v>
      </c>
      <c r="K92" s="65">
        <v>-1.3174145738871657</v>
      </c>
      <c r="L92" s="65">
        <v>-8.2793709527818393</v>
      </c>
      <c r="M92" s="65">
        <v>-14.410705095221177</v>
      </c>
      <c r="N92" s="67">
        <v>-8.1597960050876388</v>
      </c>
    </row>
    <row r="93" spans="1:14" ht="15">
      <c r="A93" s="68" t="s">
        <v>270</v>
      </c>
      <c r="B93" s="68" t="s">
        <v>271</v>
      </c>
      <c r="C93" s="68">
        <v>-5.9649122806827215</v>
      </c>
      <c r="D93" s="68">
        <v>-9.9467867375686367</v>
      </c>
      <c r="E93" s="68">
        <v>-1.2256014525728109</v>
      </c>
      <c r="F93" s="69">
        <v>-11.638830897670893</v>
      </c>
      <c r="G93" s="68">
        <v>-17.180616740164666</v>
      </c>
      <c r="H93" s="68">
        <v>-0.79623597532900714</v>
      </c>
      <c r="I93" s="68">
        <v>-12.045169385186238</v>
      </c>
      <c r="J93" s="68">
        <v>-17.518248175174378</v>
      </c>
      <c r="K93" s="68">
        <v>-8.058326937803816</v>
      </c>
      <c r="L93" s="68">
        <v>-11.70068027212311</v>
      </c>
      <c r="M93" s="68">
        <v>-22.77722277721146</v>
      </c>
      <c r="N93" s="70">
        <v>-14.268342115910803</v>
      </c>
    </row>
    <row r="94" spans="1:14" ht="15">
      <c r="A94" s="65" t="s">
        <v>272</v>
      </c>
      <c r="B94" s="65" t="s">
        <v>273</v>
      </c>
      <c r="C94" s="65">
        <v>-7.4759437453919553</v>
      </c>
      <c r="D94" s="65">
        <v>-10.907577019153669</v>
      </c>
      <c r="E94" s="65">
        <v>-4.5636509207320426</v>
      </c>
      <c r="F94" s="66">
        <v>-11.822020136397771</v>
      </c>
      <c r="G94" s="65">
        <v>-17.009410944574554</v>
      </c>
      <c r="H94" s="65">
        <v>2.6024955436958486</v>
      </c>
      <c r="I94" s="65">
        <v>-16.228070175482181</v>
      </c>
      <c r="J94" s="65">
        <v>-11.452015697469797</v>
      </c>
      <c r="K94" s="65">
        <v>-6.8955650929978463</v>
      </c>
      <c r="L94" s="65">
        <v>-11.974110032392582</v>
      </c>
      <c r="M94" s="65">
        <v>-22.13231794380992</v>
      </c>
      <c r="N94" s="67">
        <v>-13.096270598455318</v>
      </c>
    </row>
    <row r="95" spans="1:14" ht="15">
      <c r="A95" s="68" t="s">
        <v>274</v>
      </c>
      <c r="B95" s="68" t="s">
        <v>275</v>
      </c>
      <c r="C95" s="68">
        <v>-7.6071922544932669</v>
      </c>
      <c r="D95" s="68">
        <v>-9.1542750929758618</v>
      </c>
      <c r="E95" s="68">
        <v>-3.6624942049007125</v>
      </c>
      <c r="F95" s="69">
        <v>-12.260061919507049</v>
      </c>
      <c r="G95" s="68">
        <v>-18.460833715028002</v>
      </c>
      <c r="H95" s="68">
        <v>2.6920031671164413</v>
      </c>
      <c r="I95" s="68">
        <v>-14.427312775317647</v>
      </c>
      <c r="J95" s="68">
        <v>-21.028234302547823</v>
      </c>
      <c r="K95" s="68">
        <v>-13.336085879463067</v>
      </c>
      <c r="L95" s="68">
        <v>-10.146390711789721</v>
      </c>
      <c r="M95" s="68">
        <v>-14.777708202896722</v>
      </c>
      <c r="N95" s="70">
        <v>-14.770088248919267</v>
      </c>
    </row>
    <row r="96" spans="1:14" ht="15">
      <c r="A96" s="65" t="s">
        <v>276</v>
      </c>
      <c r="B96" s="65" t="s">
        <v>277</v>
      </c>
      <c r="C96" s="65">
        <v>-6.2586286240530313</v>
      </c>
      <c r="D96" s="65">
        <v>-10.332434860769924</v>
      </c>
      <c r="E96" s="65">
        <v>-2.8978840846729081</v>
      </c>
      <c r="F96" s="66">
        <v>-12.588235294108262</v>
      </c>
      <c r="G96" s="65">
        <v>-12.085670576249852</v>
      </c>
      <c r="H96" s="65">
        <v>0.47566776439389447</v>
      </c>
      <c r="I96" s="65">
        <v>-17.325227963495216</v>
      </c>
      <c r="J96" s="65">
        <v>-11.159357359905254</v>
      </c>
      <c r="K96" s="65">
        <v>-11.496571198085048</v>
      </c>
      <c r="L96" s="65">
        <v>-8.5529587269249081</v>
      </c>
      <c r="M96" s="65">
        <v>-12.343470482955565</v>
      </c>
      <c r="N96" s="67">
        <v>-13.911845730009153</v>
      </c>
    </row>
    <row r="97" spans="1:14" ht="15">
      <c r="A97" s="68" t="s">
        <v>278</v>
      </c>
      <c r="B97" s="68" t="s">
        <v>279</v>
      </c>
      <c r="C97" s="68">
        <v>-6.9399161620676502</v>
      </c>
      <c r="D97" s="68">
        <v>-9.9313501144328455</v>
      </c>
      <c r="E97" s="68">
        <v>-3.6398467432740556</v>
      </c>
      <c r="F97" s="69">
        <v>-8.9303238469258694</v>
      </c>
      <c r="G97" s="68">
        <v>-13.101330603890272</v>
      </c>
      <c r="H97" s="68">
        <v>-2.3170283192123997</v>
      </c>
      <c r="I97" s="68">
        <v>-21.505376344075188</v>
      </c>
      <c r="J97" s="68">
        <v>-16.381304951427499</v>
      </c>
      <c r="K97" s="68">
        <v>-12.061939690297264</v>
      </c>
      <c r="L97" s="68">
        <v>-9.1463414633921261</v>
      </c>
      <c r="M97" s="68">
        <v>-14.188351920694197</v>
      </c>
      <c r="N97" s="70">
        <v>-10.076775431822437</v>
      </c>
    </row>
    <row r="98" spans="1:14" ht="15">
      <c r="A98" s="65" t="s">
        <v>280</v>
      </c>
      <c r="B98" s="65" t="s">
        <v>281</v>
      </c>
      <c r="C98" s="65">
        <v>-5.5763823804824808</v>
      </c>
      <c r="D98" s="65">
        <v>-9.7889537493734302</v>
      </c>
      <c r="E98" s="65">
        <v>-1.6037735848949741</v>
      </c>
      <c r="F98" s="66">
        <v>-12.36501079918143</v>
      </c>
      <c r="G98" s="65">
        <v>-10.032362459560151</v>
      </c>
      <c r="H98" s="65">
        <v>-3.4929780338516125</v>
      </c>
      <c r="I98" s="65">
        <v>-16.023936170222996</v>
      </c>
      <c r="J98" s="65">
        <v>-11.144278606978586</v>
      </c>
      <c r="K98" s="65">
        <v>-11.138923654557409</v>
      </c>
      <c r="L98" s="65">
        <v>-9.1780131114636241</v>
      </c>
      <c r="M98" s="65">
        <v>-17.25796752852894</v>
      </c>
      <c r="N98" s="67">
        <v>-9.7639981489805123</v>
      </c>
    </row>
    <row r="99" spans="1:14" ht="15">
      <c r="A99" s="68" t="s">
        <v>282</v>
      </c>
      <c r="B99" s="68" t="s">
        <v>283</v>
      </c>
      <c r="C99" s="68">
        <v>-6.9496268657039391</v>
      </c>
      <c r="D99" s="68">
        <v>-9.3636363636204081</v>
      </c>
      <c r="E99" s="68">
        <v>-4.5036764705823291</v>
      </c>
      <c r="F99" s="69">
        <v>-11.281748375657862</v>
      </c>
      <c r="G99" s="68">
        <v>-13.45744680848513</v>
      </c>
      <c r="H99" s="68">
        <v>-4.6698285297254944</v>
      </c>
      <c r="I99" s="68">
        <v>-17.617689015688153</v>
      </c>
      <c r="J99" s="68">
        <v>-9.4742321707531616</v>
      </c>
      <c r="K99" s="68">
        <v>-8.2637729549729926</v>
      </c>
      <c r="L99" s="68">
        <v>-9.296353364148791</v>
      </c>
      <c r="M99" s="68">
        <v>-13.971539456707106</v>
      </c>
      <c r="N99" s="70">
        <v>-12.104018912540004</v>
      </c>
    </row>
    <row r="100" spans="1:14" ht="15">
      <c r="A100" s="65" t="s">
        <v>284</v>
      </c>
      <c r="B100" s="65" t="s">
        <v>285</v>
      </c>
      <c r="C100" s="65">
        <v>-4.3999999999378652</v>
      </c>
      <c r="D100" s="65">
        <v>-6.6355140187268624</v>
      </c>
      <c r="E100" s="65">
        <v>-2.307046979898375</v>
      </c>
      <c r="F100" s="66">
        <v>-9.1344383057357028</v>
      </c>
      <c r="G100" s="65">
        <v>-8.399832003379526</v>
      </c>
      <c r="H100" s="65">
        <v>-4.6560111188425735</v>
      </c>
      <c r="I100" s="65">
        <v>-12.094240837663516</v>
      </c>
      <c r="J100" s="65">
        <v>-4.7542304592988582</v>
      </c>
      <c r="K100" s="65">
        <v>-2.9502151198262383</v>
      </c>
      <c r="L100" s="65">
        <v>-6.0661764705522314</v>
      </c>
      <c r="M100" s="65">
        <v>-11.491442542767372</v>
      </c>
      <c r="N100" s="67">
        <v>-2.9940119760106465</v>
      </c>
    </row>
    <row r="101" spans="1:14" ht="15">
      <c r="A101" s="68" t="s">
        <v>286</v>
      </c>
      <c r="B101" s="68" t="s">
        <v>287</v>
      </c>
      <c r="C101" s="68">
        <v>-2.4197284288298593</v>
      </c>
      <c r="D101" s="68">
        <v>-7.2355542790219278</v>
      </c>
      <c r="E101" s="68">
        <v>-0.1979581192632085</v>
      </c>
      <c r="F101" s="69">
        <v>1.2156609351208658</v>
      </c>
      <c r="G101" s="68">
        <v>-0.76094760113099014</v>
      </c>
      <c r="H101" s="68">
        <v>-3.5901391138228766</v>
      </c>
      <c r="I101" s="68">
        <v>-8.4958372187673437</v>
      </c>
      <c r="J101" s="68">
        <v>-10.413219236370697</v>
      </c>
      <c r="K101" s="68">
        <v>-5.2336333281839948</v>
      </c>
      <c r="L101" s="68">
        <v>-2.411748937678504</v>
      </c>
      <c r="M101" s="68">
        <v>-9.2171078657965033</v>
      </c>
      <c r="N101" s="70">
        <v>1.4490500242980042</v>
      </c>
    </row>
    <row r="102" spans="1:14" ht="15">
      <c r="A102" s="65" t="s">
        <v>288</v>
      </c>
      <c r="B102" s="65" t="s">
        <v>289</v>
      </c>
      <c r="C102" s="65">
        <v>-0.81977004650837237</v>
      </c>
      <c r="D102" s="65">
        <v>-3.2176831711737908</v>
      </c>
      <c r="E102" s="65">
        <v>-2.1105209903535704</v>
      </c>
      <c r="F102" s="66">
        <v>11.222419397038275</v>
      </c>
      <c r="G102" s="65">
        <v>5.3645092895896473</v>
      </c>
      <c r="H102" s="65">
        <v>-2.2778362404629715</v>
      </c>
      <c r="I102" s="65">
        <v>1.4201419572218432</v>
      </c>
      <c r="J102" s="65">
        <v>-5.2140206109182907</v>
      </c>
      <c r="K102" s="65">
        <v>-1.1306053335248589</v>
      </c>
      <c r="L102" s="65">
        <v>-1.2296090281003424</v>
      </c>
      <c r="M102" s="65">
        <v>-8.3766655876828082</v>
      </c>
      <c r="N102" s="67">
        <v>4.3008792685169883</v>
      </c>
    </row>
    <row r="103" spans="1:14" ht="15">
      <c r="A103" s="68" t="s">
        <v>290</v>
      </c>
      <c r="B103" s="68" t="s">
        <v>291</v>
      </c>
      <c r="C103" s="68">
        <v>2.741188518381743</v>
      </c>
      <c r="D103" s="68">
        <v>-0.11443967849938952</v>
      </c>
      <c r="E103" s="68">
        <v>0.44106807301087514</v>
      </c>
      <c r="F103" s="69">
        <v>4.665778280575017</v>
      </c>
      <c r="G103" s="68">
        <v>13.13087428325912</v>
      </c>
      <c r="H103" s="68">
        <v>3.141371349354305</v>
      </c>
      <c r="I103" s="68">
        <v>-4.4766404376372915E-2</v>
      </c>
      <c r="J103" s="68">
        <v>9.0755138758456653</v>
      </c>
      <c r="K103" s="68">
        <v>3.6846226433890905</v>
      </c>
      <c r="L103" s="68">
        <v>4.6202139298023859</v>
      </c>
      <c r="M103" s="68">
        <v>4.6315161303114305</v>
      </c>
      <c r="N103" s="70">
        <v>8.0725598616943053</v>
      </c>
    </row>
    <row r="104" spans="1:14" ht="15">
      <c r="A104" s="65" t="s">
        <v>292</v>
      </c>
      <c r="B104" s="65" t="s">
        <v>293</v>
      </c>
      <c r="C104" s="65">
        <v>3.3233536353215243</v>
      </c>
      <c r="D104" s="65">
        <v>-1.9166243777695602</v>
      </c>
      <c r="E104" s="65">
        <v>0.98013803907215369</v>
      </c>
      <c r="F104" s="66">
        <v>12.248939729458064</v>
      </c>
      <c r="G104" s="65">
        <v>14.691686101604295</v>
      </c>
      <c r="H104" s="65">
        <v>3.2763356874119465</v>
      </c>
      <c r="I104" s="65">
        <v>-2.1820005442343193</v>
      </c>
      <c r="J104" s="65">
        <v>3.9276835723431436</v>
      </c>
      <c r="K104" s="65">
        <v>5.251389803735651</v>
      </c>
      <c r="L104" s="65">
        <v>6.6585526615044133</v>
      </c>
      <c r="M104" s="65">
        <v>10.220779785147949</v>
      </c>
      <c r="N104" s="67">
        <v>12.036127443316991</v>
      </c>
    </row>
    <row r="105" spans="1:14" ht="15">
      <c r="A105" s="68" t="s">
        <v>294</v>
      </c>
      <c r="B105" s="68" t="s">
        <v>295</v>
      </c>
      <c r="C105" s="68">
        <v>4.3635461676657661</v>
      </c>
      <c r="D105" s="68">
        <v>-2.5013094101152933</v>
      </c>
      <c r="E105" s="68">
        <v>3.581963652926734</v>
      </c>
      <c r="F105" s="69">
        <v>8.4814421184506337</v>
      </c>
      <c r="G105" s="68">
        <v>13.153872226535857</v>
      </c>
      <c r="H105" s="68">
        <v>6.6357078333882491</v>
      </c>
      <c r="I105" s="68">
        <v>-4.5957094817901218</v>
      </c>
      <c r="J105" s="68">
        <v>0.95815360600677302</v>
      </c>
      <c r="K105" s="68">
        <v>6.7129437265194269</v>
      </c>
      <c r="L105" s="68">
        <v>8.3700256305857312</v>
      </c>
      <c r="M105" s="68">
        <v>12.242388147067862</v>
      </c>
      <c r="N105" s="70">
        <v>17.060480753898922</v>
      </c>
    </row>
    <row r="106" spans="1:14" ht="15">
      <c r="A106" s="65" t="s">
        <v>296</v>
      </c>
      <c r="B106" s="65" t="s">
        <v>297</v>
      </c>
      <c r="C106" s="65">
        <v>4.8656723562830573</v>
      </c>
      <c r="D106" s="65">
        <v>-4.8259163491609636</v>
      </c>
      <c r="E106" s="65">
        <v>5.8015615610803151</v>
      </c>
      <c r="F106" s="66">
        <v>7.5933883236186217</v>
      </c>
      <c r="G106" s="65">
        <v>11.736345993519937</v>
      </c>
      <c r="H106" s="65">
        <v>7.50657874381917</v>
      </c>
      <c r="I106" s="65">
        <v>-6.4593169082274304</v>
      </c>
      <c r="J106" s="65">
        <v>-13.093252332251925</v>
      </c>
      <c r="K106" s="65">
        <v>2.9944511766807791</v>
      </c>
      <c r="L106" s="65">
        <v>7.7006757897137623</v>
      </c>
      <c r="M106" s="65">
        <v>7.5982739477620465</v>
      </c>
      <c r="N106" s="67">
        <v>11.753240346583048</v>
      </c>
    </row>
    <row r="107" spans="1:14" ht="15">
      <c r="A107" s="68" t="s">
        <v>298</v>
      </c>
      <c r="B107" s="68" t="s">
        <v>299</v>
      </c>
      <c r="C107" s="68">
        <v>2.3693534688975282</v>
      </c>
      <c r="D107" s="68">
        <v>-5.2538915786272682</v>
      </c>
      <c r="E107" s="68">
        <v>2.5511627888076482</v>
      </c>
      <c r="F107" s="69">
        <v>-1.732842973588411</v>
      </c>
      <c r="G107" s="68">
        <v>4.4895069152835365</v>
      </c>
      <c r="H107" s="68">
        <v>4.9290547716313915</v>
      </c>
      <c r="I107" s="68">
        <v>-6.6493109715229037</v>
      </c>
      <c r="J107" s="68">
        <v>5.8582149720164178</v>
      </c>
      <c r="K107" s="68">
        <v>9.2520680402920839</v>
      </c>
      <c r="L107" s="68">
        <v>5.9521042489914633</v>
      </c>
      <c r="M107" s="68">
        <v>18.953794786472301</v>
      </c>
      <c r="N107" s="70">
        <v>6.7121511348042784</v>
      </c>
    </row>
    <row r="108" spans="1:14" ht="15">
      <c r="A108" s="65" t="s">
        <v>300</v>
      </c>
      <c r="B108" s="65" t="s">
        <v>301</v>
      </c>
      <c r="C108" s="65">
        <v>4.387992404508978</v>
      </c>
      <c r="D108" s="65">
        <v>-3.0029147203722739</v>
      </c>
      <c r="E108" s="65">
        <v>7.5287710159005039</v>
      </c>
      <c r="F108" s="66">
        <v>-3.7260689821558945</v>
      </c>
      <c r="G108" s="65">
        <v>0.81476304693681723</v>
      </c>
      <c r="H108" s="65">
        <v>7.5141906606310149</v>
      </c>
      <c r="I108" s="65">
        <v>-8.868230512177</v>
      </c>
      <c r="J108" s="65">
        <v>-1.2749665885623651</v>
      </c>
      <c r="K108" s="65">
        <v>6.8905050441004922</v>
      </c>
      <c r="L108" s="65">
        <v>8.7382264361676611</v>
      </c>
      <c r="M108" s="65">
        <v>25.189222838369684</v>
      </c>
      <c r="N108" s="67">
        <v>6.3617280654935104</v>
      </c>
    </row>
    <row r="109" spans="1:14" ht="15">
      <c r="A109" s="68" t="s">
        <v>302</v>
      </c>
      <c r="B109" s="68" t="s">
        <v>303</v>
      </c>
      <c r="C109" s="68">
        <v>2.1657486728418274</v>
      </c>
      <c r="D109" s="68">
        <v>-9.6921152135515332</v>
      </c>
      <c r="E109" s="68">
        <v>6.02782277864784</v>
      </c>
      <c r="F109" s="69">
        <v>-3.0486582015353036</v>
      </c>
      <c r="G109" s="68">
        <v>-3.1925801801538034</v>
      </c>
      <c r="H109" s="68">
        <v>4.5094548839645476</v>
      </c>
      <c r="I109" s="68">
        <v>-12.56664296215031</v>
      </c>
      <c r="J109" s="68">
        <v>-4.530005888457822</v>
      </c>
      <c r="K109" s="68">
        <v>7.7117465680900166</v>
      </c>
      <c r="L109" s="68">
        <v>2.9816836984607908</v>
      </c>
      <c r="M109" s="68">
        <v>6.2098226930055178</v>
      </c>
      <c r="N109" s="70">
        <v>1.8241962233327857</v>
      </c>
    </row>
    <row r="110" spans="1:14" ht="15">
      <c r="A110" s="65" t="s">
        <v>304</v>
      </c>
      <c r="B110" s="65" t="s">
        <v>305</v>
      </c>
      <c r="C110" s="65">
        <v>1.560482946034103</v>
      </c>
      <c r="D110" s="65">
        <v>-5.3573033347669607</v>
      </c>
      <c r="E110" s="65">
        <v>3.4438825917478155</v>
      </c>
      <c r="F110" s="66">
        <v>-2.5791216093294156</v>
      </c>
      <c r="G110" s="65">
        <v>-5.0566253553025913</v>
      </c>
      <c r="H110" s="65">
        <v>6.386377195354509</v>
      </c>
      <c r="I110" s="65">
        <v>-12.478355998877166</v>
      </c>
      <c r="J110" s="65">
        <v>0.1673372557943642</v>
      </c>
      <c r="K110" s="65">
        <v>7.097174817238705</v>
      </c>
      <c r="L110" s="65">
        <v>4.9154192894453663</v>
      </c>
      <c r="M110" s="65">
        <v>16.161866885878151</v>
      </c>
      <c r="N110" s="67">
        <v>4.0348183372894919</v>
      </c>
    </row>
    <row r="111" spans="1:14" ht="15">
      <c r="A111" s="68" t="s">
        <v>306</v>
      </c>
      <c r="B111" s="68" t="s">
        <v>307</v>
      </c>
      <c r="C111" s="68">
        <v>1.0693071727585934</v>
      </c>
      <c r="D111" s="68">
        <v>-4.8901033622377188</v>
      </c>
      <c r="E111" s="68">
        <v>1.2434530093962337</v>
      </c>
      <c r="F111" s="69">
        <v>3.0221261840579494</v>
      </c>
      <c r="G111" s="68">
        <v>-2.0272100883294453</v>
      </c>
      <c r="H111" s="68">
        <v>4.2746255669155575</v>
      </c>
      <c r="I111" s="68">
        <v>-20.156094037489236</v>
      </c>
      <c r="J111" s="68">
        <v>1.9377759239230352</v>
      </c>
      <c r="K111" s="68">
        <v>5.9422654034672284</v>
      </c>
      <c r="L111" s="68">
        <v>4.2835003324572574</v>
      </c>
      <c r="M111" s="68">
        <v>15.633152432328057</v>
      </c>
      <c r="N111" s="70">
        <v>2.5518601702184673</v>
      </c>
    </row>
    <row r="112" spans="1:14" ht="15">
      <c r="A112" s="65" t="s">
        <v>308</v>
      </c>
      <c r="B112" s="65" t="s">
        <v>309</v>
      </c>
      <c r="C112" s="65">
        <v>2.399000554388464</v>
      </c>
      <c r="D112" s="65">
        <v>-1.3316530166197937</v>
      </c>
      <c r="E112" s="65">
        <v>2.2498048297402207</v>
      </c>
      <c r="F112" s="66">
        <v>1.2875248316883692</v>
      </c>
      <c r="G112" s="65">
        <v>-1.9983816093766649</v>
      </c>
      <c r="H112" s="65">
        <v>7.4060972142209192</v>
      </c>
      <c r="I112" s="65">
        <v>-28.032838619443567</v>
      </c>
      <c r="J112" s="65">
        <v>-0.17014798455101676</v>
      </c>
      <c r="K112" s="65">
        <v>8.7066188323957618</v>
      </c>
      <c r="L112" s="65">
        <v>3.6657796982062729</v>
      </c>
      <c r="M112" s="65">
        <v>9.8860455928210698</v>
      </c>
      <c r="N112" s="67">
        <v>0.40592480549384025</v>
      </c>
    </row>
    <row r="113" spans="1:14" ht="15">
      <c r="A113" s="68" t="s">
        <v>310</v>
      </c>
      <c r="B113" s="68" t="s">
        <v>311</v>
      </c>
      <c r="C113" s="68">
        <v>2.881052070610246</v>
      </c>
      <c r="D113" s="68">
        <v>2.4642193178445515</v>
      </c>
      <c r="E113" s="68">
        <v>1.8179689337216143</v>
      </c>
      <c r="F113" s="69">
        <v>4.1528770605628207</v>
      </c>
      <c r="G113" s="68">
        <v>-0.31809664808102323</v>
      </c>
      <c r="H113" s="68">
        <v>8.6050411137660099</v>
      </c>
      <c r="I113" s="68">
        <v>-26.783615439938334</v>
      </c>
      <c r="J113" s="68">
        <v>5.6058519825796127</v>
      </c>
      <c r="K113" s="68">
        <v>8.1763061587072592</v>
      </c>
      <c r="L113" s="68">
        <v>5.4920952211942042</v>
      </c>
      <c r="M113" s="68">
        <v>13.820902759119914</v>
      </c>
      <c r="N113" s="70">
        <v>5.6100797680084469</v>
      </c>
    </row>
    <row r="114" spans="1:14" ht="15">
      <c r="A114" s="65" t="s">
        <v>312</v>
      </c>
      <c r="B114" s="65" t="s">
        <v>313</v>
      </c>
      <c r="C114" s="65">
        <v>-1.4415535378054067</v>
      </c>
      <c r="D114" s="65">
        <v>-3.645647884976122</v>
      </c>
      <c r="E114" s="65">
        <v>-2.308723578750782</v>
      </c>
      <c r="F114" s="66">
        <v>-4.0046866519639845</v>
      </c>
      <c r="G114" s="65">
        <v>-2.5320335434601104</v>
      </c>
      <c r="H114" s="65">
        <v>3.7584772752229156</v>
      </c>
      <c r="I114" s="65">
        <v>-31.840523847310919</v>
      </c>
      <c r="J114" s="65">
        <v>-1.8458191572220395</v>
      </c>
      <c r="K114" s="65">
        <v>4.7053603588824933</v>
      </c>
      <c r="L114" s="65">
        <v>-0.18901334595876618</v>
      </c>
      <c r="M114" s="65">
        <v>2.700222755890036</v>
      </c>
      <c r="N114" s="67">
        <v>1.8922446871639576</v>
      </c>
    </row>
    <row r="115" spans="1:14" ht="15">
      <c r="A115" s="68" t="s">
        <v>314</v>
      </c>
      <c r="B115" s="68" t="s">
        <v>315</v>
      </c>
      <c r="C115" s="68">
        <v>0.56223942981294961</v>
      </c>
      <c r="D115" s="68">
        <v>2.9977561326999247</v>
      </c>
      <c r="E115" s="68">
        <v>-0.21194842911569367</v>
      </c>
      <c r="F115" s="69">
        <v>-1.3944156673566521</v>
      </c>
      <c r="G115" s="68">
        <v>-0.39084996972543751</v>
      </c>
      <c r="H115" s="68">
        <v>6.4764916558577079</v>
      </c>
      <c r="I115" s="68">
        <v>-21.435500061572988</v>
      </c>
      <c r="J115" s="68">
        <v>-3.5961927706599228</v>
      </c>
      <c r="K115" s="68">
        <v>0.71308996007826142</v>
      </c>
      <c r="L115" s="68">
        <v>4.4774547922306285</v>
      </c>
      <c r="M115" s="68">
        <v>17.229611703050594</v>
      </c>
      <c r="N115" s="70">
        <v>4.0390863974644198</v>
      </c>
    </row>
    <row r="116" spans="1:14" ht="15">
      <c r="A116" s="65" t="s">
        <v>316</v>
      </c>
      <c r="B116" s="65" t="s">
        <v>317</v>
      </c>
      <c r="C116" s="65">
        <v>2.7832986374036528</v>
      </c>
      <c r="D116" s="65">
        <v>1.0092339741632594</v>
      </c>
      <c r="E116" s="65">
        <v>2.1034280940258165</v>
      </c>
      <c r="F116" s="66">
        <v>1.4985012931101105</v>
      </c>
      <c r="G116" s="65">
        <v>2.9431410110287715</v>
      </c>
      <c r="H116" s="65">
        <v>6.8005279195309409</v>
      </c>
      <c r="I116" s="65">
        <v>-17.529362713802541</v>
      </c>
      <c r="J116" s="65">
        <v>-2.3509059619577499</v>
      </c>
      <c r="K116" s="65">
        <v>6.3522377511122663</v>
      </c>
      <c r="L116" s="65">
        <v>4.4724082478964533</v>
      </c>
      <c r="M116" s="65">
        <v>9.8005429808220246</v>
      </c>
      <c r="N116" s="67">
        <v>3.1021811585757453</v>
      </c>
    </row>
    <row r="117" spans="1:14" ht="15">
      <c r="A117" s="68" t="s">
        <v>318</v>
      </c>
      <c r="B117" s="68" t="s">
        <v>319</v>
      </c>
      <c r="C117" s="68">
        <v>3.2526565887831316</v>
      </c>
      <c r="D117" s="68">
        <v>1.224232490800925</v>
      </c>
      <c r="E117" s="68">
        <v>1.4368637630930881</v>
      </c>
      <c r="F117" s="69">
        <v>0.40833371466508783</v>
      </c>
      <c r="G117" s="68">
        <v>8.1294836089031985</v>
      </c>
      <c r="H117" s="68">
        <v>6.9327537064898026</v>
      </c>
      <c r="I117" s="68">
        <v>-14.283043988071942</v>
      </c>
      <c r="J117" s="68">
        <v>2.3836031843257777</v>
      </c>
      <c r="K117" s="68">
        <v>8.4229809802193181</v>
      </c>
      <c r="L117" s="68">
        <v>5.0532707257406662</v>
      </c>
      <c r="M117" s="68">
        <v>9.7709378960137983</v>
      </c>
      <c r="N117" s="70">
        <v>6.1772743366967919</v>
      </c>
    </row>
    <row r="118" spans="1:14" ht="15">
      <c r="A118" s="65" t="s">
        <v>320</v>
      </c>
      <c r="B118" s="65" t="s">
        <v>321</v>
      </c>
      <c r="C118" s="65">
        <v>2.8412226112080941</v>
      </c>
      <c r="D118" s="65">
        <v>-1.0044931225561271E-2</v>
      </c>
      <c r="E118" s="65">
        <v>-0.38197613718425893</v>
      </c>
      <c r="F118" s="66">
        <v>0.52547917121492649</v>
      </c>
      <c r="G118" s="65">
        <v>11.703531607608198</v>
      </c>
      <c r="H118" s="65">
        <v>8.2542831326126489</v>
      </c>
      <c r="I118" s="65">
        <v>-4.6772025014514274</v>
      </c>
      <c r="J118" s="65">
        <v>4.6208490085648757</v>
      </c>
      <c r="K118" s="65">
        <v>7.508407239084125</v>
      </c>
      <c r="L118" s="65">
        <v>4.0318270390244271</v>
      </c>
      <c r="M118" s="65">
        <v>8.0022333355168165</v>
      </c>
      <c r="N118" s="67">
        <v>4.6210281455300484</v>
      </c>
    </row>
    <row r="119" spans="1:14" ht="15">
      <c r="A119" s="68" t="s">
        <v>322</v>
      </c>
      <c r="B119" s="68" t="s">
        <v>323</v>
      </c>
      <c r="C119" s="68">
        <v>2.982240676737824</v>
      </c>
      <c r="D119" s="68">
        <v>-0.12895258715875935</v>
      </c>
      <c r="E119" s="68">
        <v>0.51815566109880695</v>
      </c>
      <c r="F119" s="69">
        <v>1.7289704790549809</v>
      </c>
      <c r="G119" s="68">
        <v>11.367890975186533</v>
      </c>
      <c r="H119" s="68">
        <v>7.4313564686387279</v>
      </c>
      <c r="I119" s="68">
        <v>-1.3326795221782484</v>
      </c>
      <c r="J119" s="68">
        <v>-9.8910620200016943</v>
      </c>
      <c r="K119" s="68">
        <v>8.1192537280095678</v>
      </c>
      <c r="L119" s="68">
        <v>3.2191333881735451</v>
      </c>
      <c r="M119" s="68">
        <v>5.0618364715444786</v>
      </c>
      <c r="N119" s="70">
        <v>0.26815611879991152</v>
      </c>
    </row>
    <row r="120" spans="1:14" ht="15">
      <c r="A120" s="65" t="s">
        <v>324</v>
      </c>
      <c r="B120" s="65" t="s">
        <v>325</v>
      </c>
      <c r="C120" s="65">
        <v>-9.1046504460929647</v>
      </c>
      <c r="D120" s="65">
        <v>-17.586693740816429</v>
      </c>
      <c r="E120" s="65">
        <v>7.8424803660221531</v>
      </c>
      <c r="F120" s="66">
        <v>-60.226798131268168</v>
      </c>
      <c r="G120" s="65">
        <v>-23.743382005675695</v>
      </c>
      <c r="H120" s="65">
        <v>1.3616752379738362</v>
      </c>
      <c r="I120" s="65">
        <v>-51.545044084239755</v>
      </c>
      <c r="J120" s="65">
        <v>-34.066001068415886</v>
      </c>
      <c r="K120" s="65">
        <v>-31.819500006867418</v>
      </c>
      <c r="L120" s="65">
        <v>-16.958662556378489</v>
      </c>
      <c r="M120" s="65">
        <v>-40.132226409129942</v>
      </c>
      <c r="N120" s="67">
        <v>-14.438698450318576</v>
      </c>
    </row>
    <row r="121" spans="1:14" ht="15">
      <c r="A121" s="68" t="s">
        <v>326</v>
      </c>
      <c r="B121" s="68" t="s">
        <v>327</v>
      </c>
      <c r="C121" s="68">
        <v>-3.5125923489764843</v>
      </c>
      <c r="D121" s="68">
        <v>-18.905878291882971</v>
      </c>
      <c r="E121" s="68">
        <v>7.9036401284817259</v>
      </c>
      <c r="F121" s="69">
        <v>-53.049752727592782</v>
      </c>
      <c r="G121" s="68">
        <v>7.4099968630922719</v>
      </c>
      <c r="H121" s="68">
        <v>2.088667621852891</v>
      </c>
      <c r="I121" s="68">
        <v>-54.362744647820485</v>
      </c>
      <c r="J121" s="68">
        <v>-24.911143006594948</v>
      </c>
      <c r="K121" s="68">
        <v>-7.6062089792823144</v>
      </c>
      <c r="L121" s="68">
        <v>-9.2975968959493223</v>
      </c>
      <c r="M121" s="68">
        <v>-31.706160066455023</v>
      </c>
      <c r="N121" s="70">
        <v>8.1487857791326057</v>
      </c>
    </row>
    <row r="122" spans="1:14" ht="15">
      <c r="A122" s="65" t="s">
        <v>328</v>
      </c>
      <c r="B122" s="65" t="s">
        <v>329</v>
      </c>
      <c r="C122" s="65">
        <v>5.8361198573758211</v>
      </c>
      <c r="D122" s="65">
        <v>-9.845785188887346</v>
      </c>
      <c r="E122" s="65">
        <v>6.309403633473587</v>
      </c>
      <c r="F122" s="66">
        <v>-19.036230777948383</v>
      </c>
      <c r="G122" s="65">
        <v>31.285179064846623</v>
      </c>
      <c r="H122" s="65">
        <v>11.199350616242555</v>
      </c>
      <c r="I122" s="65">
        <v>-34.048831342026574</v>
      </c>
      <c r="J122" s="65">
        <v>-8.8254131044421928</v>
      </c>
      <c r="K122" s="65">
        <v>13.985364165238924</v>
      </c>
      <c r="L122" s="65">
        <v>2.7092969227439534</v>
      </c>
      <c r="M122" s="65">
        <v>-13.39950723111123</v>
      </c>
      <c r="N122" s="67">
        <v>23.4156864387989</v>
      </c>
    </row>
    <row r="123" spans="1:14" ht="15">
      <c r="A123" s="68" t="s">
        <v>330</v>
      </c>
      <c r="B123" s="68" t="s">
        <v>331</v>
      </c>
      <c r="C123" s="68">
        <v>7.8350624506705602</v>
      </c>
      <c r="D123" s="68">
        <v>-5.1838444072310086</v>
      </c>
      <c r="E123" s="68">
        <v>5.8610916178377215</v>
      </c>
      <c r="F123" s="69">
        <v>-4.5019323735541183</v>
      </c>
      <c r="G123" s="68">
        <v>25.316106937481251</v>
      </c>
      <c r="H123" s="68">
        <v>13.88334237700688</v>
      </c>
      <c r="I123" s="68">
        <v>-35.568863437031752</v>
      </c>
      <c r="J123" s="68">
        <v>-8.7674125049719507</v>
      </c>
      <c r="K123" s="68">
        <v>18.537256180478078</v>
      </c>
      <c r="L123" s="68">
        <v>6.7105217612329682</v>
      </c>
      <c r="M123" s="68">
        <v>-3.816554637267533</v>
      </c>
      <c r="N123" s="70">
        <v>25.890385286486595</v>
      </c>
    </row>
    <row r="124" spans="1:14" ht="15">
      <c r="A124" s="65" t="s">
        <v>332</v>
      </c>
      <c r="B124" s="65" t="s">
        <v>333</v>
      </c>
      <c r="C124" s="65">
        <v>2.319378218676027</v>
      </c>
      <c r="D124" s="65">
        <v>-6.5036062945537099</v>
      </c>
      <c r="E124" s="65">
        <v>0.99649039519695837</v>
      </c>
      <c r="F124" s="66">
        <v>-7.0115389340065555</v>
      </c>
      <c r="G124" s="65">
        <v>9.803162432305923</v>
      </c>
      <c r="H124" s="65">
        <v>13.031356422184338</v>
      </c>
      <c r="I124" s="65">
        <v>-29.55737717443774</v>
      </c>
      <c r="J124" s="65">
        <v>-11.235825377378694</v>
      </c>
      <c r="K124" s="65">
        <v>8.1995226483390304</v>
      </c>
      <c r="L124" s="65">
        <v>3.4358465583380626</v>
      </c>
      <c r="M124" s="65">
        <v>1.5692851122343532</v>
      </c>
      <c r="N124" s="67">
        <v>18.021887710930539</v>
      </c>
    </row>
    <row r="125" spans="1:14" ht="15">
      <c r="A125" s="68" t="s">
        <v>334</v>
      </c>
      <c r="B125" s="68" t="s">
        <v>335</v>
      </c>
      <c r="C125" s="68">
        <v>-2.1022107058400574</v>
      </c>
      <c r="D125" s="68">
        <v>-9.2039474778320418</v>
      </c>
      <c r="E125" s="68">
        <v>-1.6617047148973274</v>
      </c>
      <c r="F125" s="69">
        <v>-20.059885780806532</v>
      </c>
      <c r="G125" s="68">
        <v>-2.4736969311413892</v>
      </c>
      <c r="H125" s="68">
        <v>10.88407274139751</v>
      </c>
      <c r="I125" s="68">
        <v>-48.074420734571341</v>
      </c>
      <c r="J125" s="68">
        <v>-11.851966547521808</v>
      </c>
      <c r="K125" s="68">
        <v>6.2200471367731991</v>
      </c>
      <c r="L125" s="68">
        <v>-2.5155436551679178</v>
      </c>
      <c r="M125" s="68">
        <v>-10.011988829728157</v>
      </c>
      <c r="N125" s="70">
        <v>14.398510253803142</v>
      </c>
    </row>
    <row r="126" spans="1:14" ht="15">
      <c r="A126" s="65" t="s">
        <v>336</v>
      </c>
      <c r="B126" s="65" t="s">
        <v>337</v>
      </c>
      <c r="C126" s="65">
        <v>11.981580406909265</v>
      </c>
      <c r="D126" s="65">
        <v>7.935101658576138</v>
      </c>
      <c r="E126" s="65">
        <v>-2.8377405785876775</v>
      </c>
      <c r="F126" s="66">
        <v>61.792156490951911</v>
      </c>
      <c r="G126" s="65">
        <v>36.351669958163811</v>
      </c>
      <c r="H126" s="65">
        <v>21.523000068218188</v>
      </c>
      <c r="I126" s="65">
        <v>15.372631567315409</v>
      </c>
      <c r="J126" s="65">
        <v>18.457343794302837</v>
      </c>
      <c r="K126" s="65">
        <v>60.596956378624391</v>
      </c>
      <c r="L126" s="65">
        <v>23.48171343964227</v>
      </c>
      <c r="M126" s="65">
        <v>64.605415261086847</v>
      </c>
      <c r="N126" s="67">
        <v>38.591263206982696</v>
      </c>
    </row>
    <row r="127" spans="1:14" ht="15">
      <c r="A127" s="68" t="s">
        <v>338</v>
      </c>
      <c r="B127" s="68" t="s">
        <v>339</v>
      </c>
      <c r="C127" s="68">
        <v>11.024744469514935</v>
      </c>
      <c r="D127" s="68">
        <v>15.61280192569483</v>
      </c>
      <c r="E127" s="68">
        <v>-3.653227027144712</v>
      </c>
      <c r="F127" s="69">
        <v>102.15127018087928</v>
      </c>
      <c r="G127" s="68">
        <v>7.4904376071205148</v>
      </c>
      <c r="H127" s="68">
        <v>16.328607990705414</v>
      </c>
      <c r="I127" s="68">
        <v>33.233326339383559</v>
      </c>
      <c r="J127" s="68">
        <v>16.646679158902966</v>
      </c>
      <c r="K127" s="68">
        <v>38.988328305705046</v>
      </c>
      <c r="L127" s="68">
        <v>18.500394704123302</v>
      </c>
      <c r="M127" s="68">
        <v>49.825822948944264</v>
      </c>
      <c r="N127" s="70">
        <v>14.690355882167383</v>
      </c>
    </row>
    <row r="128" spans="1:14" ht="15">
      <c r="A128" s="65" t="s">
        <v>340</v>
      </c>
      <c r="B128" s="65" t="s">
        <v>341</v>
      </c>
      <c r="C128" s="65">
        <v>0.76540897839223465</v>
      </c>
      <c r="D128" s="65">
        <v>3.5391591769988517</v>
      </c>
      <c r="E128" s="65">
        <v>-3.22027407232367</v>
      </c>
      <c r="F128" s="66">
        <v>19.066419431860602</v>
      </c>
      <c r="G128" s="65">
        <v>-15.980074121823662</v>
      </c>
      <c r="H128" s="65">
        <v>5.7057180676835628</v>
      </c>
      <c r="I128" s="65">
        <v>-12.730426982819477</v>
      </c>
      <c r="J128" s="65">
        <v>-7.0990286443767259</v>
      </c>
      <c r="K128" s="65">
        <v>16.461378493213317</v>
      </c>
      <c r="L128" s="65">
        <v>3.4585176984933241</v>
      </c>
      <c r="M128" s="65">
        <v>17.144432373793528</v>
      </c>
      <c r="N128" s="67">
        <v>-5.7688625715308088</v>
      </c>
    </row>
    <row r="129" spans="1:14" ht="15">
      <c r="A129" s="68" t="s">
        <v>342</v>
      </c>
      <c r="B129" s="68" t="s">
        <v>343</v>
      </c>
      <c r="C129" s="68">
        <v>-6.031677272664993</v>
      </c>
      <c r="D129" s="68">
        <v>-5.9598288582079721</v>
      </c>
      <c r="E129" s="68">
        <v>-4.0957140361465587</v>
      </c>
      <c r="F129" s="69">
        <v>-0.91016409053041869</v>
      </c>
      <c r="G129" s="68">
        <v>-22.654587294144434</v>
      </c>
      <c r="H129" s="68">
        <v>1.9795424029795727</v>
      </c>
      <c r="I129" s="68">
        <v>-5.8186034466585106</v>
      </c>
      <c r="J129" s="68">
        <v>-12.840997755350703</v>
      </c>
      <c r="K129" s="68">
        <v>-6.9863632038185468</v>
      </c>
      <c r="L129" s="68">
        <v>-5.5329681919159874</v>
      </c>
      <c r="M129" s="68">
        <v>-0.63788131055988462</v>
      </c>
      <c r="N129" s="70">
        <v>-12.155615683084664</v>
      </c>
    </row>
    <row r="130" spans="1:14" ht="15">
      <c r="A130" s="65" t="s">
        <v>344</v>
      </c>
      <c r="B130" s="65" t="s">
        <v>345</v>
      </c>
      <c r="C130" s="65">
        <v>-3.5301546851237431</v>
      </c>
      <c r="D130" s="65">
        <v>-6.5653483497476461</v>
      </c>
      <c r="E130" s="65">
        <v>-0.51457830409362693</v>
      </c>
      <c r="F130" s="66">
        <v>-2.3219131903815415</v>
      </c>
      <c r="G130" s="65">
        <v>-19.621988018815127</v>
      </c>
      <c r="H130" s="65">
        <v>5.2563701888542091</v>
      </c>
      <c r="I130" s="65">
        <v>-9.4346881473067903</v>
      </c>
      <c r="J130" s="65">
        <v>-5.9898035516073751</v>
      </c>
      <c r="K130" s="65">
        <v>-4.2338727816376709</v>
      </c>
      <c r="L130" s="65">
        <v>-2.8094021285037463</v>
      </c>
      <c r="M130" s="65">
        <v>1.0825369642533333</v>
      </c>
      <c r="N130" s="67">
        <v>-6.0479395556216282</v>
      </c>
    </row>
    <row r="131" spans="1:14" ht="15">
      <c r="A131" s="68" t="s">
        <v>346</v>
      </c>
      <c r="B131" s="68" t="s">
        <v>347</v>
      </c>
      <c r="C131" s="68">
        <v>-0.1626912578907902</v>
      </c>
      <c r="D131" s="68">
        <v>-3.5661344795626215</v>
      </c>
      <c r="E131" s="68">
        <v>0.48411332239204352</v>
      </c>
      <c r="F131" s="69">
        <v>5.2465169423618452</v>
      </c>
      <c r="G131" s="68">
        <v>-12.315073340646276</v>
      </c>
      <c r="H131" s="68">
        <v>11.921777878004258</v>
      </c>
      <c r="I131" s="68">
        <v>21.154135287449584</v>
      </c>
      <c r="J131" s="68">
        <v>-7.823554609534189</v>
      </c>
      <c r="K131" s="68">
        <v>-2.9258623433854991</v>
      </c>
      <c r="L131" s="68">
        <v>-0.62281282864679044</v>
      </c>
      <c r="M131" s="68">
        <v>1.4476456209413513</v>
      </c>
      <c r="N131" s="70">
        <v>-7.9760498136418061</v>
      </c>
    </row>
    <row r="132" spans="1:14" ht="15">
      <c r="A132" s="65" t="s">
        <v>348</v>
      </c>
      <c r="B132" s="65" t="s">
        <v>349</v>
      </c>
      <c r="C132" s="65">
        <v>4.7188872630300027</v>
      </c>
      <c r="D132" s="65">
        <v>11.047856025286817</v>
      </c>
      <c r="E132" s="65">
        <v>0.25816377808294266</v>
      </c>
      <c r="F132" s="66">
        <v>52.863610209914192</v>
      </c>
      <c r="G132" s="65">
        <v>-1.1202862193626539</v>
      </c>
      <c r="H132" s="65">
        <v>3.5558882414332471</v>
      </c>
      <c r="I132" s="65">
        <v>19.371674584028177</v>
      </c>
      <c r="J132" s="65">
        <v>8.1242240903580232</v>
      </c>
      <c r="K132" s="65">
        <v>4.8284677178791924</v>
      </c>
      <c r="L132" s="65">
        <v>3.4570337016690322</v>
      </c>
      <c r="M132" s="65">
        <v>3.2923820276344662</v>
      </c>
      <c r="N132" s="67">
        <v>-4.1997949944798325</v>
      </c>
    </row>
    <row r="133" spans="1:14" ht="15">
      <c r="A133" s="68" t="s">
        <v>350</v>
      </c>
      <c r="B133" s="68" t="s">
        <v>351</v>
      </c>
      <c r="C133" s="68">
        <v>-0.14367710919621635</v>
      </c>
      <c r="D133" s="68">
        <v>7.5806420102449312</v>
      </c>
      <c r="E133" s="68">
        <v>0.86346139391184629</v>
      </c>
      <c r="F133" s="69">
        <v>5.4817810666297984</v>
      </c>
      <c r="G133" s="68">
        <v>-13.557167735934561</v>
      </c>
      <c r="H133" s="68">
        <v>9.1372894373636946</v>
      </c>
      <c r="I133" s="68">
        <v>13.226796518385964</v>
      </c>
      <c r="J133" s="68">
        <v>1.9642793233035638</v>
      </c>
      <c r="K133" s="68">
        <v>-9.2829622022459812</v>
      </c>
      <c r="L133" s="68">
        <v>-1.8530952668331491</v>
      </c>
      <c r="M133" s="68">
        <v>-3.1906529557342522</v>
      </c>
      <c r="N133" s="70">
        <v>-9.831127233870717</v>
      </c>
    </row>
    <row r="134" spans="1:14" ht="15">
      <c r="A134" s="65" t="s">
        <v>352</v>
      </c>
      <c r="B134" s="65" t="s">
        <v>353</v>
      </c>
      <c r="C134" s="65">
        <v>-1.9944322296978512</v>
      </c>
      <c r="D134" s="65">
        <v>23.654578272166148</v>
      </c>
      <c r="E134" s="65">
        <v>0.55162442284812929</v>
      </c>
      <c r="F134" s="66">
        <v>-11.093493933339161</v>
      </c>
      <c r="G134" s="65">
        <v>-11.668004559772982</v>
      </c>
      <c r="H134" s="65">
        <v>5.3083729427259252</v>
      </c>
      <c r="I134" s="65">
        <v>15.689385535319268</v>
      </c>
      <c r="J134" s="65">
        <v>0.87176827498083309</v>
      </c>
      <c r="K134" s="65">
        <v>-20.495889407669022</v>
      </c>
      <c r="L134" s="65">
        <v>-3.8725008884565426</v>
      </c>
      <c r="M134" s="65">
        <v>-6.2757928310543054</v>
      </c>
      <c r="N134" s="67">
        <v>-10.381660015834504</v>
      </c>
    </row>
    <row r="135" spans="1:14" ht="15">
      <c r="A135" s="68" t="s">
        <v>354</v>
      </c>
      <c r="B135" s="68" t="s">
        <v>355</v>
      </c>
      <c r="C135" s="68">
        <v>2.9402911791347019</v>
      </c>
      <c r="D135" s="68">
        <v>34.457351098232934</v>
      </c>
      <c r="E135" s="68">
        <v>3.1662695032475874</v>
      </c>
      <c r="F135" s="69">
        <v>-12.299397136598722</v>
      </c>
      <c r="G135" s="68">
        <v>-3.3637491511404716</v>
      </c>
      <c r="H135" s="68">
        <v>5.5009060176782754</v>
      </c>
      <c r="I135" s="68">
        <v>22.074446096931322</v>
      </c>
      <c r="J135" s="68">
        <v>7.5990867795953765</v>
      </c>
      <c r="K135" s="68">
        <v>-9.2536952110659492</v>
      </c>
      <c r="L135" s="68">
        <v>0.63682219198535339</v>
      </c>
      <c r="M135" s="68">
        <v>-0.95322456449693505</v>
      </c>
      <c r="N135" s="70">
        <v>-10.446709259089848</v>
      </c>
    </row>
    <row r="136" spans="1:14" ht="15">
      <c r="A136" s="65" t="s">
        <v>64</v>
      </c>
      <c r="B136" s="65" t="s">
        <v>356</v>
      </c>
      <c r="C136" s="65" t="s">
        <v>87</v>
      </c>
      <c r="D136" s="65" t="s">
        <v>87</v>
      </c>
      <c r="E136" s="65" t="s">
        <v>87</v>
      </c>
      <c r="F136" s="66" t="s">
        <v>87</v>
      </c>
      <c r="G136" s="65" t="s">
        <v>87</v>
      </c>
      <c r="H136" s="65" t="s">
        <v>87</v>
      </c>
      <c r="I136" s="65" t="s">
        <v>87</v>
      </c>
      <c r="J136" s="65" t="s">
        <v>87</v>
      </c>
      <c r="K136" s="65" t="s">
        <v>87</v>
      </c>
      <c r="L136" s="65" t="s">
        <v>87</v>
      </c>
      <c r="M136" s="65" t="s">
        <v>87</v>
      </c>
      <c r="N136" s="67" t="s">
        <v>87</v>
      </c>
    </row>
    <row r="137" spans="1:14" ht="15">
      <c r="A137" s="68" t="s">
        <v>64</v>
      </c>
      <c r="B137" s="68" t="s">
        <v>357</v>
      </c>
      <c r="C137" s="68" t="s">
        <v>87</v>
      </c>
      <c r="D137" s="68" t="s">
        <v>87</v>
      </c>
      <c r="E137" s="68" t="s">
        <v>87</v>
      </c>
      <c r="F137" s="69" t="s">
        <v>87</v>
      </c>
      <c r="G137" s="68" t="s">
        <v>87</v>
      </c>
      <c r="H137" s="68" t="s">
        <v>87</v>
      </c>
      <c r="I137" s="68" t="s">
        <v>87</v>
      </c>
      <c r="J137" s="68" t="s">
        <v>87</v>
      </c>
      <c r="K137" s="68" t="s">
        <v>87</v>
      </c>
      <c r="L137" s="68" t="s">
        <v>87</v>
      </c>
      <c r="M137" s="68" t="s">
        <v>87</v>
      </c>
      <c r="N137" s="70" t="s">
        <v>87</v>
      </c>
    </row>
    <row r="138" spans="1:14" ht="15">
      <c r="A138" s="65" t="s">
        <v>64</v>
      </c>
      <c r="B138" s="65" t="s">
        <v>358</v>
      </c>
      <c r="C138" s="65" t="s">
        <v>87</v>
      </c>
      <c r="D138" s="65" t="s">
        <v>87</v>
      </c>
      <c r="E138" s="65" t="s">
        <v>87</v>
      </c>
      <c r="F138" s="66" t="s">
        <v>87</v>
      </c>
      <c r="G138" s="65" t="s">
        <v>87</v>
      </c>
      <c r="H138" s="65" t="s">
        <v>87</v>
      </c>
      <c r="I138" s="65" t="s">
        <v>87</v>
      </c>
      <c r="J138" s="65" t="s">
        <v>87</v>
      </c>
      <c r="K138" s="65" t="s">
        <v>87</v>
      </c>
      <c r="L138" s="65" t="s">
        <v>87</v>
      </c>
      <c r="M138" s="65" t="s">
        <v>87</v>
      </c>
      <c r="N138" s="67" t="s">
        <v>87</v>
      </c>
    </row>
    <row r="139" spans="1:14" ht="15">
      <c r="A139" s="68" t="s">
        <v>64</v>
      </c>
      <c r="B139" s="68" t="s">
        <v>359</v>
      </c>
      <c r="C139" s="68" t="s">
        <v>87</v>
      </c>
      <c r="D139" s="68" t="s">
        <v>87</v>
      </c>
      <c r="E139" s="68" t="s">
        <v>87</v>
      </c>
      <c r="F139" s="69" t="s">
        <v>87</v>
      </c>
      <c r="G139" s="68" t="s">
        <v>87</v>
      </c>
      <c r="H139" s="68" t="s">
        <v>87</v>
      </c>
      <c r="I139" s="68" t="s">
        <v>87</v>
      </c>
      <c r="J139" s="68" t="s">
        <v>87</v>
      </c>
      <c r="K139" s="68" t="s">
        <v>87</v>
      </c>
      <c r="L139" s="68" t="s">
        <v>87</v>
      </c>
      <c r="M139" s="68" t="s">
        <v>87</v>
      </c>
      <c r="N139" s="70" t="s">
        <v>87</v>
      </c>
    </row>
    <row r="140" spans="1:14" ht="15">
      <c r="A140" s="65" t="s">
        <v>64</v>
      </c>
      <c r="B140" s="65" t="s">
        <v>360</v>
      </c>
      <c r="C140" s="65" t="s">
        <v>87</v>
      </c>
      <c r="D140" s="65" t="s">
        <v>87</v>
      </c>
      <c r="E140" s="65" t="s">
        <v>87</v>
      </c>
      <c r="F140" s="66" t="s">
        <v>87</v>
      </c>
      <c r="G140" s="65" t="s">
        <v>87</v>
      </c>
      <c r="H140" s="65" t="s">
        <v>87</v>
      </c>
      <c r="I140" s="65" t="s">
        <v>87</v>
      </c>
      <c r="J140" s="65" t="s">
        <v>87</v>
      </c>
      <c r="K140" s="65" t="s">
        <v>87</v>
      </c>
      <c r="L140" s="65" t="s">
        <v>87</v>
      </c>
      <c r="M140" s="65" t="s">
        <v>87</v>
      </c>
      <c r="N140" s="67" t="s">
        <v>87</v>
      </c>
    </row>
    <row r="141" spans="1:14" ht="15">
      <c r="A141" s="68" t="s">
        <v>64</v>
      </c>
      <c r="B141" s="68" t="s">
        <v>361</v>
      </c>
      <c r="C141" s="68" t="s">
        <v>87</v>
      </c>
      <c r="D141" s="68" t="s">
        <v>87</v>
      </c>
      <c r="E141" s="68" t="s">
        <v>87</v>
      </c>
      <c r="F141" s="69" t="s">
        <v>87</v>
      </c>
      <c r="G141" s="68" t="s">
        <v>87</v>
      </c>
      <c r="H141" s="68" t="s">
        <v>87</v>
      </c>
      <c r="I141" s="68" t="s">
        <v>87</v>
      </c>
      <c r="J141" s="68" t="s">
        <v>87</v>
      </c>
      <c r="K141" s="68" t="s">
        <v>87</v>
      </c>
      <c r="L141" s="68" t="s">
        <v>87</v>
      </c>
      <c r="M141" s="68" t="s">
        <v>87</v>
      </c>
      <c r="N141" s="70" t="s">
        <v>87</v>
      </c>
    </row>
    <row r="142" spans="1:14" ht="15">
      <c r="A142" s="65" t="s">
        <v>64</v>
      </c>
      <c r="B142" s="65" t="s">
        <v>362</v>
      </c>
      <c r="C142" s="65" t="s">
        <v>87</v>
      </c>
      <c r="D142" s="65" t="s">
        <v>87</v>
      </c>
      <c r="E142" s="65" t="s">
        <v>87</v>
      </c>
      <c r="F142" s="66" t="s">
        <v>87</v>
      </c>
      <c r="G142" s="65" t="s">
        <v>87</v>
      </c>
      <c r="H142" s="65" t="s">
        <v>87</v>
      </c>
      <c r="I142" s="65" t="s">
        <v>87</v>
      </c>
      <c r="J142" s="65" t="s">
        <v>87</v>
      </c>
      <c r="K142" s="65" t="s">
        <v>87</v>
      </c>
      <c r="L142" s="65" t="s">
        <v>87</v>
      </c>
      <c r="M142" s="65" t="s">
        <v>87</v>
      </c>
      <c r="N142" s="67" t="s">
        <v>87</v>
      </c>
    </row>
    <row r="143" spans="1:14" ht="15">
      <c r="A143" s="68" t="s">
        <v>64</v>
      </c>
      <c r="B143" s="68" t="s">
        <v>363</v>
      </c>
      <c r="C143" s="68" t="s">
        <v>87</v>
      </c>
      <c r="D143" s="68" t="s">
        <v>87</v>
      </c>
      <c r="E143" s="68" t="s">
        <v>87</v>
      </c>
      <c r="F143" s="69" t="s">
        <v>87</v>
      </c>
      <c r="G143" s="68" t="s">
        <v>87</v>
      </c>
      <c r="H143" s="68" t="s">
        <v>87</v>
      </c>
      <c r="I143" s="68" t="s">
        <v>87</v>
      </c>
      <c r="J143" s="68" t="s">
        <v>87</v>
      </c>
      <c r="K143" s="68" t="s">
        <v>87</v>
      </c>
      <c r="L143" s="68" t="s">
        <v>87</v>
      </c>
      <c r="M143" s="68" t="s">
        <v>87</v>
      </c>
      <c r="N143" s="70" t="s">
        <v>87</v>
      </c>
    </row>
    <row r="144" spans="1:14" ht="15">
      <c r="A144" s="65" t="s">
        <v>64</v>
      </c>
      <c r="B144" s="65" t="s">
        <v>364</v>
      </c>
      <c r="C144" s="65" t="s">
        <v>87</v>
      </c>
      <c r="D144" s="65" t="s">
        <v>87</v>
      </c>
      <c r="E144" s="65" t="s">
        <v>87</v>
      </c>
      <c r="F144" s="66" t="s">
        <v>87</v>
      </c>
      <c r="G144" s="65" t="s">
        <v>87</v>
      </c>
      <c r="H144" s="65" t="s">
        <v>87</v>
      </c>
      <c r="I144" s="65" t="s">
        <v>87</v>
      </c>
      <c r="J144" s="65" t="s">
        <v>87</v>
      </c>
      <c r="K144" s="65" t="s">
        <v>87</v>
      </c>
      <c r="L144" s="65" t="s">
        <v>87</v>
      </c>
      <c r="M144" s="65" t="s">
        <v>87</v>
      </c>
      <c r="N144" s="67" t="s">
        <v>87</v>
      </c>
    </row>
    <row r="145" spans="1:14" ht="15">
      <c r="A145" s="68" t="s">
        <v>64</v>
      </c>
      <c r="B145" s="68" t="s">
        <v>365</v>
      </c>
      <c r="C145" s="68" t="s">
        <v>87</v>
      </c>
      <c r="D145" s="68" t="s">
        <v>87</v>
      </c>
      <c r="E145" s="68" t="s">
        <v>87</v>
      </c>
      <c r="F145" s="69" t="s">
        <v>87</v>
      </c>
      <c r="G145" s="68" t="s">
        <v>87</v>
      </c>
      <c r="H145" s="68" t="s">
        <v>87</v>
      </c>
      <c r="I145" s="68" t="s">
        <v>87</v>
      </c>
      <c r="J145" s="68" t="s">
        <v>87</v>
      </c>
      <c r="K145" s="68" t="s">
        <v>87</v>
      </c>
      <c r="L145" s="68" t="s">
        <v>87</v>
      </c>
      <c r="M145" s="68" t="s">
        <v>87</v>
      </c>
      <c r="N145" s="70" t="s">
        <v>87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7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97"/>
  <sheetViews>
    <sheetView view="pageBreakPreview" zoomScale="60" zoomScaleNormal="100" workbookViewId="0">
      <selection activeCell="F11" sqref="F11"/>
    </sheetView>
  </sheetViews>
  <sheetFormatPr defaultRowHeight="13.2"/>
  <cols>
    <col min="1" max="1" width="16.8984375" style="55" customWidth="1"/>
    <col min="2" max="2" width="16.296875" style="55" hidden="1" customWidth="1"/>
    <col min="3" max="14" width="16.3984375" style="55" customWidth="1"/>
    <col min="15" max="15" width="18.09765625" style="55" customWidth="1"/>
    <col min="16" max="257" width="9.09765625" style="55"/>
    <col min="258" max="258" width="17.09765625" style="55" customWidth="1"/>
    <col min="259" max="270" width="16.3984375" style="55" customWidth="1"/>
    <col min="271" max="271" width="18.09765625" style="55" customWidth="1"/>
    <col min="272" max="513" width="9.09765625" style="55"/>
    <col min="514" max="514" width="17.09765625" style="55" customWidth="1"/>
    <col min="515" max="526" width="16.3984375" style="55" customWidth="1"/>
    <col min="527" max="527" width="18.09765625" style="55" customWidth="1"/>
    <col min="528" max="769" width="9.09765625" style="55"/>
    <col min="770" max="770" width="17.09765625" style="55" customWidth="1"/>
    <col min="771" max="782" width="16.3984375" style="55" customWidth="1"/>
    <col min="783" max="783" width="18.09765625" style="55" customWidth="1"/>
    <col min="784" max="1025" width="9.09765625" style="55"/>
    <col min="1026" max="1026" width="17.09765625" style="55" customWidth="1"/>
    <col min="1027" max="1038" width="16.3984375" style="55" customWidth="1"/>
    <col min="1039" max="1039" width="18.09765625" style="55" customWidth="1"/>
    <col min="1040" max="1281" width="9.09765625" style="55"/>
    <col min="1282" max="1282" width="17.09765625" style="55" customWidth="1"/>
    <col min="1283" max="1294" width="16.3984375" style="55" customWidth="1"/>
    <col min="1295" max="1295" width="18.09765625" style="55" customWidth="1"/>
    <col min="1296" max="1537" width="9.09765625" style="55"/>
    <col min="1538" max="1538" width="17.09765625" style="55" customWidth="1"/>
    <col min="1539" max="1550" width="16.3984375" style="55" customWidth="1"/>
    <col min="1551" max="1551" width="18.09765625" style="55" customWidth="1"/>
    <col min="1552" max="1793" width="9.09765625" style="55"/>
    <col min="1794" max="1794" width="17.09765625" style="55" customWidth="1"/>
    <col min="1795" max="1806" width="16.3984375" style="55" customWidth="1"/>
    <col min="1807" max="1807" width="18.09765625" style="55" customWidth="1"/>
    <col min="1808" max="2049" width="9.09765625" style="55"/>
    <col min="2050" max="2050" width="17.09765625" style="55" customWidth="1"/>
    <col min="2051" max="2062" width="16.3984375" style="55" customWidth="1"/>
    <col min="2063" max="2063" width="18.09765625" style="55" customWidth="1"/>
    <col min="2064" max="2305" width="9.09765625" style="55"/>
    <col min="2306" max="2306" width="17.09765625" style="55" customWidth="1"/>
    <col min="2307" max="2318" width="16.3984375" style="55" customWidth="1"/>
    <col min="2319" max="2319" width="18.09765625" style="55" customWidth="1"/>
    <col min="2320" max="2561" width="9.09765625" style="55"/>
    <col min="2562" max="2562" width="17.09765625" style="55" customWidth="1"/>
    <col min="2563" max="2574" width="16.3984375" style="55" customWidth="1"/>
    <col min="2575" max="2575" width="18.09765625" style="55" customWidth="1"/>
    <col min="2576" max="2817" width="9.09765625" style="55"/>
    <col min="2818" max="2818" width="17.09765625" style="55" customWidth="1"/>
    <col min="2819" max="2830" width="16.3984375" style="55" customWidth="1"/>
    <col min="2831" max="2831" width="18.09765625" style="55" customWidth="1"/>
    <col min="2832" max="3073" width="9.09765625" style="55"/>
    <col min="3074" max="3074" width="17.09765625" style="55" customWidth="1"/>
    <col min="3075" max="3086" width="16.3984375" style="55" customWidth="1"/>
    <col min="3087" max="3087" width="18.09765625" style="55" customWidth="1"/>
    <col min="3088" max="3329" width="9.09765625" style="55"/>
    <col min="3330" max="3330" width="17.09765625" style="55" customWidth="1"/>
    <col min="3331" max="3342" width="16.3984375" style="55" customWidth="1"/>
    <col min="3343" max="3343" width="18.09765625" style="55" customWidth="1"/>
    <col min="3344" max="3585" width="9.09765625" style="55"/>
    <col min="3586" max="3586" width="17.09765625" style="55" customWidth="1"/>
    <col min="3587" max="3598" width="16.3984375" style="55" customWidth="1"/>
    <col min="3599" max="3599" width="18.09765625" style="55" customWidth="1"/>
    <col min="3600" max="3841" width="9.09765625" style="55"/>
    <col min="3842" max="3842" width="17.09765625" style="55" customWidth="1"/>
    <col min="3843" max="3854" width="16.3984375" style="55" customWidth="1"/>
    <col min="3855" max="3855" width="18.09765625" style="55" customWidth="1"/>
    <col min="3856" max="4097" width="9.09765625" style="55"/>
    <col min="4098" max="4098" width="17.09765625" style="55" customWidth="1"/>
    <col min="4099" max="4110" width="16.3984375" style="55" customWidth="1"/>
    <col min="4111" max="4111" width="18.09765625" style="55" customWidth="1"/>
    <col min="4112" max="4353" width="9.09765625" style="55"/>
    <col min="4354" max="4354" width="17.09765625" style="55" customWidth="1"/>
    <col min="4355" max="4366" width="16.3984375" style="55" customWidth="1"/>
    <col min="4367" max="4367" width="18.09765625" style="55" customWidth="1"/>
    <col min="4368" max="4609" width="9.09765625" style="55"/>
    <col min="4610" max="4610" width="17.09765625" style="55" customWidth="1"/>
    <col min="4611" max="4622" width="16.3984375" style="55" customWidth="1"/>
    <col min="4623" max="4623" width="18.09765625" style="55" customWidth="1"/>
    <col min="4624" max="4865" width="9.09765625" style="55"/>
    <col min="4866" max="4866" width="17.09765625" style="55" customWidth="1"/>
    <col min="4867" max="4878" width="16.3984375" style="55" customWidth="1"/>
    <col min="4879" max="4879" width="18.09765625" style="55" customWidth="1"/>
    <col min="4880" max="5121" width="9.09765625" style="55"/>
    <col min="5122" max="5122" width="17.09765625" style="55" customWidth="1"/>
    <col min="5123" max="5134" width="16.3984375" style="55" customWidth="1"/>
    <col min="5135" max="5135" width="18.09765625" style="55" customWidth="1"/>
    <col min="5136" max="5377" width="9.09765625" style="55"/>
    <col min="5378" max="5378" width="17.09765625" style="55" customWidth="1"/>
    <col min="5379" max="5390" width="16.3984375" style="55" customWidth="1"/>
    <col min="5391" max="5391" width="18.09765625" style="55" customWidth="1"/>
    <col min="5392" max="5633" width="9.09765625" style="55"/>
    <col min="5634" max="5634" width="17.09765625" style="55" customWidth="1"/>
    <col min="5635" max="5646" width="16.3984375" style="55" customWidth="1"/>
    <col min="5647" max="5647" width="18.09765625" style="55" customWidth="1"/>
    <col min="5648" max="5889" width="9.09765625" style="55"/>
    <col min="5890" max="5890" width="17.09765625" style="55" customWidth="1"/>
    <col min="5891" max="5902" width="16.3984375" style="55" customWidth="1"/>
    <col min="5903" max="5903" width="18.09765625" style="55" customWidth="1"/>
    <col min="5904" max="6145" width="9.09765625" style="55"/>
    <col min="6146" max="6146" width="17.09765625" style="55" customWidth="1"/>
    <col min="6147" max="6158" width="16.3984375" style="55" customWidth="1"/>
    <col min="6159" max="6159" width="18.09765625" style="55" customWidth="1"/>
    <col min="6160" max="6401" width="9.09765625" style="55"/>
    <col min="6402" max="6402" width="17.09765625" style="55" customWidth="1"/>
    <col min="6403" max="6414" width="16.3984375" style="55" customWidth="1"/>
    <col min="6415" max="6415" width="18.09765625" style="55" customWidth="1"/>
    <col min="6416" max="6657" width="9.09765625" style="55"/>
    <col min="6658" max="6658" width="17.09765625" style="55" customWidth="1"/>
    <col min="6659" max="6670" width="16.3984375" style="55" customWidth="1"/>
    <col min="6671" max="6671" width="18.09765625" style="55" customWidth="1"/>
    <col min="6672" max="6913" width="9.09765625" style="55"/>
    <col min="6914" max="6914" width="17.09765625" style="55" customWidth="1"/>
    <col min="6915" max="6926" width="16.3984375" style="55" customWidth="1"/>
    <col min="6927" max="6927" width="18.09765625" style="55" customWidth="1"/>
    <col min="6928" max="7169" width="9.09765625" style="55"/>
    <col min="7170" max="7170" width="17.09765625" style="55" customWidth="1"/>
    <col min="7171" max="7182" width="16.3984375" style="55" customWidth="1"/>
    <col min="7183" max="7183" width="18.09765625" style="55" customWidth="1"/>
    <col min="7184" max="7425" width="9.09765625" style="55"/>
    <col min="7426" max="7426" width="17.09765625" style="55" customWidth="1"/>
    <col min="7427" max="7438" width="16.3984375" style="55" customWidth="1"/>
    <col min="7439" max="7439" width="18.09765625" style="55" customWidth="1"/>
    <col min="7440" max="7681" width="9.09765625" style="55"/>
    <col min="7682" max="7682" width="17.09765625" style="55" customWidth="1"/>
    <col min="7683" max="7694" width="16.3984375" style="55" customWidth="1"/>
    <col min="7695" max="7695" width="18.09765625" style="55" customWidth="1"/>
    <col min="7696" max="7937" width="9.09765625" style="55"/>
    <col min="7938" max="7938" width="17.09765625" style="55" customWidth="1"/>
    <col min="7939" max="7950" width="16.3984375" style="55" customWidth="1"/>
    <col min="7951" max="7951" width="18.09765625" style="55" customWidth="1"/>
    <col min="7952" max="8193" width="9.09765625" style="55"/>
    <col min="8194" max="8194" width="17.09765625" style="55" customWidth="1"/>
    <col min="8195" max="8206" width="16.3984375" style="55" customWidth="1"/>
    <col min="8207" max="8207" width="18.09765625" style="55" customWidth="1"/>
    <col min="8208" max="8449" width="9.09765625" style="55"/>
    <col min="8450" max="8450" width="17.09765625" style="55" customWidth="1"/>
    <col min="8451" max="8462" width="16.3984375" style="55" customWidth="1"/>
    <col min="8463" max="8463" width="18.09765625" style="55" customWidth="1"/>
    <col min="8464" max="8705" width="9.09765625" style="55"/>
    <col min="8706" max="8706" width="17.09765625" style="55" customWidth="1"/>
    <col min="8707" max="8718" width="16.3984375" style="55" customWidth="1"/>
    <col min="8719" max="8719" width="18.09765625" style="55" customWidth="1"/>
    <col min="8720" max="8961" width="9.09765625" style="55"/>
    <col min="8962" max="8962" width="17.09765625" style="55" customWidth="1"/>
    <col min="8963" max="8974" width="16.3984375" style="55" customWidth="1"/>
    <col min="8975" max="8975" width="18.09765625" style="55" customWidth="1"/>
    <col min="8976" max="9217" width="9.09765625" style="55"/>
    <col min="9218" max="9218" width="17.09765625" style="55" customWidth="1"/>
    <col min="9219" max="9230" width="16.3984375" style="55" customWidth="1"/>
    <col min="9231" max="9231" width="18.09765625" style="55" customWidth="1"/>
    <col min="9232" max="9473" width="9.09765625" style="55"/>
    <col min="9474" max="9474" width="17.09765625" style="55" customWidth="1"/>
    <col min="9475" max="9486" width="16.3984375" style="55" customWidth="1"/>
    <col min="9487" max="9487" width="18.09765625" style="55" customWidth="1"/>
    <col min="9488" max="9729" width="9.09765625" style="55"/>
    <col min="9730" max="9730" width="17.09765625" style="55" customWidth="1"/>
    <col min="9731" max="9742" width="16.3984375" style="55" customWidth="1"/>
    <col min="9743" max="9743" width="18.09765625" style="55" customWidth="1"/>
    <col min="9744" max="9985" width="9.09765625" style="55"/>
    <col min="9986" max="9986" width="17.09765625" style="55" customWidth="1"/>
    <col min="9987" max="9998" width="16.3984375" style="55" customWidth="1"/>
    <col min="9999" max="9999" width="18.09765625" style="55" customWidth="1"/>
    <col min="10000" max="10241" width="9.09765625" style="55"/>
    <col min="10242" max="10242" width="17.09765625" style="55" customWidth="1"/>
    <col min="10243" max="10254" width="16.3984375" style="55" customWidth="1"/>
    <col min="10255" max="10255" width="18.09765625" style="55" customWidth="1"/>
    <col min="10256" max="10497" width="9.09765625" style="55"/>
    <col min="10498" max="10498" width="17.09765625" style="55" customWidth="1"/>
    <col min="10499" max="10510" width="16.3984375" style="55" customWidth="1"/>
    <col min="10511" max="10511" width="18.09765625" style="55" customWidth="1"/>
    <col min="10512" max="10753" width="9.09765625" style="55"/>
    <col min="10754" max="10754" width="17.09765625" style="55" customWidth="1"/>
    <col min="10755" max="10766" width="16.3984375" style="55" customWidth="1"/>
    <col min="10767" max="10767" width="18.09765625" style="55" customWidth="1"/>
    <col min="10768" max="11009" width="9.09765625" style="55"/>
    <col min="11010" max="11010" width="17.09765625" style="55" customWidth="1"/>
    <col min="11011" max="11022" width="16.3984375" style="55" customWidth="1"/>
    <col min="11023" max="11023" width="18.09765625" style="55" customWidth="1"/>
    <col min="11024" max="11265" width="9.09765625" style="55"/>
    <col min="11266" max="11266" width="17.09765625" style="55" customWidth="1"/>
    <col min="11267" max="11278" width="16.3984375" style="55" customWidth="1"/>
    <col min="11279" max="11279" width="18.09765625" style="55" customWidth="1"/>
    <col min="11280" max="11521" width="9.09765625" style="55"/>
    <col min="11522" max="11522" width="17.09765625" style="55" customWidth="1"/>
    <col min="11523" max="11534" width="16.3984375" style="55" customWidth="1"/>
    <col min="11535" max="11535" width="18.09765625" style="55" customWidth="1"/>
    <col min="11536" max="11777" width="9.09765625" style="55"/>
    <col min="11778" max="11778" width="17.09765625" style="55" customWidth="1"/>
    <col min="11779" max="11790" width="16.3984375" style="55" customWidth="1"/>
    <col min="11791" max="11791" width="18.09765625" style="55" customWidth="1"/>
    <col min="11792" max="12033" width="9.09765625" style="55"/>
    <col min="12034" max="12034" width="17.09765625" style="55" customWidth="1"/>
    <col min="12035" max="12046" width="16.3984375" style="55" customWidth="1"/>
    <col min="12047" max="12047" width="18.09765625" style="55" customWidth="1"/>
    <col min="12048" max="12289" width="9.09765625" style="55"/>
    <col min="12290" max="12290" width="17.09765625" style="55" customWidth="1"/>
    <col min="12291" max="12302" width="16.3984375" style="55" customWidth="1"/>
    <col min="12303" max="12303" width="18.09765625" style="55" customWidth="1"/>
    <col min="12304" max="12545" width="9.09765625" style="55"/>
    <col min="12546" max="12546" width="17.09765625" style="55" customWidth="1"/>
    <col min="12547" max="12558" width="16.3984375" style="55" customWidth="1"/>
    <col min="12559" max="12559" width="18.09765625" style="55" customWidth="1"/>
    <col min="12560" max="12801" width="9.09765625" style="55"/>
    <col min="12802" max="12802" width="17.09765625" style="55" customWidth="1"/>
    <col min="12803" max="12814" width="16.3984375" style="55" customWidth="1"/>
    <col min="12815" max="12815" width="18.09765625" style="55" customWidth="1"/>
    <col min="12816" max="13057" width="9.09765625" style="55"/>
    <col min="13058" max="13058" width="17.09765625" style="55" customWidth="1"/>
    <col min="13059" max="13070" width="16.3984375" style="55" customWidth="1"/>
    <col min="13071" max="13071" width="18.09765625" style="55" customWidth="1"/>
    <col min="13072" max="13313" width="9.09765625" style="55"/>
    <col min="13314" max="13314" width="17.09765625" style="55" customWidth="1"/>
    <col min="13315" max="13326" width="16.3984375" style="55" customWidth="1"/>
    <col min="13327" max="13327" width="18.09765625" style="55" customWidth="1"/>
    <col min="13328" max="13569" width="9.09765625" style="55"/>
    <col min="13570" max="13570" width="17.09765625" style="55" customWidth="1"/>
    <col min="13571" max="13582" width="16.3984375" style="55" customWidth="1"/>
    <col min="13583" max="13583" width="18.09765625" style="55" customWidth="1"/>
    <col min="13584" max="13825" width="9.09765625" style="55"/>
    <col min="13826" max="13826" width="17.09765625" style="55" customWidth="1"/>
    <col min="13827" max="13838" width="16.3984375" style="55" customWidth="1"/>
    <col min="13839" max="13839" width="18.09765625" style="55" customWidth="1"/>
    <col min="13840" max="14081" width="9.09765625" style="55"/>
    <col min="14082" max="14082" width="17.09765625" style="55" customWidth="1"/>
    <col min="14083" max="14094" width="16.3984375" style="55" customWidth="1"/>
    <col min="14095" max="14095" width="18.09765625" style="55" customWidth="1"/>
    <col min="14096" max="14337" width="9.09765625" style="55"/>
    <col min="14338" max="14338" width="17.09765625" style="55" customWidth="1"/>
    <col min="14339" max="14350" width="16.3984375" style="55" customWidth="1"/>
    <col min="14351" max="14351" width="18.09765625" style="55" customWidth="1"/>
    <col min="14352" max="14593" width="9.09765625" style="55"/>
    <col min="14594" max="14594" width="17.09765625" style="55" customWidth="1"/>
    <col min="14595" max="14606" width="16.3984375" style="55" customWidth="1"/>
    <col min="14607" max="14607" width="18.09765625" style="55" customWidth="1"/>
    <col min="14608" max="14849" width="9.09765625" style="55"/>
    <col min="14850" max="14850" width="17.09765625" style="55" customWidth="1"/>
    <col min="14851" max="14862" width="16.3984375" style="55" customWidth="1"/>
    <col min="14863" max="14863" width="18.09765625" style="55" customWidth="1"/>
    <col min="14864" max="15105" width="9.09765625" style="55"/>
    <col min="15106" max="15106" width="17.09765625" style="55" customWidth="1"/>
    <col min="15107" max="15118" width="16.3984375" style="55" customWidth="1"/>
    <col min="15119" max="15119" width="18.09765625" style="55" customWidth="1"/>
    <col min="15120" max="15361" width="9.09765625" style="55"/>
    <col min="15362" max="15362" width="17.09765625" style="55" customWidth="1"/>
    <col min="15363" max="15374" width="16.3984375" style="55" customWidth="1"/>
    <col min="15375" max="15375" width="18.09765625" style="55" customWidth="1"/>
    <col min="15376" max="15617" width="9.09765625" style="55"/>
    <col min="15618" max="15618" width="17.09765625" style="55" customWidth="1"/>
    <col min="15619" max="15630" width="16.3984375" style="55" customWidth="1"/>
    <col min="15631" max="15631" width="18.09765625" style="55" customWidth="1"/>
    <col min="15632" max="15873" width="9.09765625" style="55"/>
    <col min="15874" max="15874" width="17.09765625" style="55" customWidth="1"/>
    <col min="15875" max="15886" width="16.3984375" style="55" customWidth="1"/>
    <col min="15887" max="15887" width="18.09765625" style="55" customWidth="1"/>
    <col min="15888" max="16129" width="9.09765625" style="55"/>
    <col min="16130" max="16130" width="17.09765625" style="55" customWidth="1"/>
    <col min="16131" max="16142" width="16.3984375" style="55" customWidth="1"/>
    <col min="16143" max="16143" width="18.09765625" style="55" customWidth="1"/>
    <col min="16144" max="16384" width="9.09765625" style="55"/>
  </cols>
  <sheetData>
    <row r="1" spans="1:14" ht="22.8">
      <c r="A1" s="90" t="s">
        <v>81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57" customFormat="1" ht="2.25" customHeight="1">
      <c r="A2" s="56"/>
      <c r="B2" s="56"/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</row>
    <row r="3" spans="1:14" ht="13.8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59.25" customHeight="1" thickBot="1">
      <c r="A4" s="58" t="s">
        <v>66</v>
      </c>
      <c r="B4" s="59" t="s">
        <v>80</v>
      </c>
      <c r="C4" s="60" t="s">
        <v>67</v>
      </c>
      <c r="D4" s="60" t="s">
        <v>68</v>
      </c>
      <c r="E4" s="60" t="s">
        <v>69</v>
      </c>
      <c r="F4" s="60" t="s">
        <v>70</v>
      </c>
      <c r="G4" s="60" t="s">
        <v>71</v>
      </c>
      <c r="H4" s="60" t="s">
        <v>72</v>
      </c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1" t="s">
        <v>78</v>
      </c>
    </row>
    <row r="5" spans="1:14" ht="18" customHeight="1">
      <c r="A5" s="71" t="s">
        <v>366</v>
      </c>
      <c r="B5" s="62" t="s">
        <v>367</v>
      </c>
      <c r="C5" s="62">
        <v>-0.2</v>
      </c>
      <c r="D5" s="62">
        <v>-8.6</v>
      </c>
      <c r="E5" s="62">
        <v>3</v>
      </c>
      <c r="F5" s="63">
        <v>4.7</v>
      </c>
      <c r="G5" s="62">
        <v>7.2</v>
      </c>
      <c r="H5" s="62" t="s">
        <v>87</v>
      </c>
      <c r="I5" s="62" t="s">
        <v>87</v>
      </c>
      <c r="J5" s="62" t="s">
        <v>87</v>
      </c>
      <c r="K5" s="62" t="s">
        <v>87</v>
      </c>
      <c r="L5" s="62" t="s">
        <v>87</v>
      </c>
      <c r="M5" s="62">
        <v>10.199999999999999</v>
      </c>
      <c r="N5" s="62" t="s">
        <v>87</v>
      </c>
    </row>
    <row r="6" spans="1:14" ht="18" customHeight="1">
      <c r="A6" s="72" t="s">
        <v>368</v>
      </c>
      <c r="B6" s="65" t="s">
        <v>369</v>
      </c>
      <c r="C6" s="65">
        <v>-1.8</v>
      </c>
      <c r="D6" s="65">
        <v>-4</v>
      </c>
      <c r="E6" s="65">
        <v>0.5</v>
      </c>
      <c r="F6" s="66">
        <v>0.6</v>
      </c>
      <c r="G6" s="65">
        <v>0.1</v>
      </c>
      <c r="H6" s="65" t="s">
        <v>87</v>
      </c>
      <c r="I6" s="65" t="s">
        <v>87</v>
      </c>
      <c r="J6" s="65" t="s">
        <v>87</v>
      </c>
      <c r="K6" s="65" t="s">
        <v>87</v>
      </c>
      <c r="L6" s="65" t="s">
        <v>87</v>
      </c>
      <c r="M6" s="65">
        <v>4</v>
      </c>
      <c r="N6" s="65" t="s">
        <v>87</v>
      </c>
    </row>
    <row r="7" spans="1:14" ht="18" customHeight="1">
      <c r="A7" s="73" t="s">
        <v>370</v>
      </c>
      <c r="B7" s="68" t="s">
        <v>371</v>
      </c>
      <c r="C7" s="68">
        <v>-2.7</v>
      </c>
      <c r="D7" s="68">
        <v>0.7</v>
      </c>
      <c r="E7" s="68">
        <v>-1.2</v>
      </c>
      <c r="F7" s="69">
        <v>-1.1000000000000001</v>
      </c>
      <c r="G7" s="68">
        <v>-6.3</v>
      </c>
      <c r="H7" s="68" t="s">
        <v>87</v>
      </c>
      <c r="I7" s="68" t="s">
        <v>87</v>
      </c>
      <c r="J7" s="68" t="s">
        <v>87</v>
      </c>
      <c r="K7" s="68" t="s">
        <v>87</v>
      </c>
      <c r="L7" s="68" t="s">
        <v>87</v>
      </c>
      <c r="M7" s="68">
        <v>-10.8</v>
      </c>
      <c r="N7" s="68" t="s">
        <v>87</v>
      </c>
    </row>
    <row r="8" spans="1:14" ht="18" customHeight="1">
      <c r="A8" s="72" t="s">
        <v>372</v>
      </c>
      <c r="B8" s="65" t="s">
        <v>373</v>
      </c>
      <c r="C8" s="65">
        <v>-1.5</v>
      </c>
      <c r="D8" s="65">
        <v>0.9</v>
      </c>
      <c r="E8" s="65">
        <v>-0.5</v>
      </c>
      <c r="F8" s="66">
        <v>2.5</v>
      </c>
      <c r="G8" s="65">
        <v>-4</v>
      </c>
      <c r="H8" s="65" t="s">
        <v>87</v>
      </c>
      <c r="I8" s="65" t="s">
        <v>87</v>
      </c>
      <c r="J8" s="65" t="s">
        <v>87</v>
      </c>
      <c r="K8" s="65" t="s">
        <v>87</v>
      </c>
      <c r="L8" s="65" t="s">
        <v>87</v>
      </c>
      <c r="M8" s="65">
        <v>-15.8</v>
      </c>
      <c r="N8" s="65" t="s">
        <v>87</v>
      </c>
    </row>
    <row r="9" spans="1:14" ht="18" customHeight="1">
      <c r="A9" s="73" t="s">
        <v>374</v>
      </c>
      <c r="B9" s="68" t="s">
        <v>375</v>
      </c>
      <c r="C9" s="68">
        <v>-0.7</v>
      </c>
      <c r="D9" s="68">
        <v>5.4</v>
      </c>
      <c r="E9" s="68">
        <v>-0.1</v>
      </c>
      <c r="F9" s="69">
        <v>-2.5</v>
      </c>
      <c r="G9" s="68">
        <v>-1.4</v>
      </c>
      <c r="H9" s="68" t="s">
        <v>87</v>
      </c>
      <c r="I9" s="68" t="s">
        <v>87</v>
      </c>
      <c r="J9" s="68" t="s">
        <v>87</v>
      </c>
      <c r="K9" s="68" t="s">
        <v>87</v>
      </c>
      <c r="L9" s="68" t="s">
        <v>87</v>
      </c>
      <c r="M9" s="68">
        <v>-23.4</v>
      </c>
      <c r="N9" s="68" t="s">
        <v>87</v>
      </c>
    </row>
    <row r="10" spans="1:14" ht="18" customHeight="1">
      <c r="A10" s="72" t="s">
        <v>376</v>
      </c>
      <c r="B10" s="65" t="s">
        <v>377</v>
      </c>
      <c r="C10" s="65">
        <v>-0.8</v>
      </c>
      <c r="D10" s="65">
        <v>1.5</v>
      </c>
      <c r="E10" s="65">
        <v>-1.7</v>
      </c>
      <c r="F10" s="66">
        <v>-5.3</v>
      </c>
      <c r="G10" s="65">
        <v>3.9</v>
      </c>
      <c r="H10" s="65" t="s">
        <v>87</v>
      </c>
      <c r="I10" s="65" t="s">
        <v>87</v>
      </c>
      <c r="J10" s="65" t="s">
        <v>87</v>
      </c>
      <c r="K10" s="65" t="s">
        <v>87</v>
      </c>
      <c r="L10" s="65" t="s">
        <v>87</v>
      </c>
      <c r="M10" s="65">
        <v>-19.8</v>
      </c>
      <c r="N10" s="65" t="s">
        <v>87</v>
      </c>
    </row>
    <row r="11" spans="1:14" ht="18" customHeight="1">
      <c r="A11" s="73" t="s">
        <v>378</v>
      </c>
      <c r="B11" s="68" t="s">
        <v>379</v>
      </c>
      <c r="C11" s="68">
        <v>0.9</v>
      </c>
      <c r="D11" s="68">
        <v>9.6</v>
      </c>
      <c r="E11" s="68">
        <v>-1.5</v>
      </c>
      <c r="F11" s="69">
        <v>2.8</v>
      </c>
      <c r="G11" s="68">
        <v>0.1</v>
      </c>
      <c r="H11" s="68" t="s">
        <v>87</v>
      </c>
      <c r="I11" s="68" t="s">
        <v>87</v>
      </c>
      <c r="J11" s="68" t="s">
        <v>87</v>
      </c>
      <c r="K11" s="68" t="s">
        <v>87</v>
      </c>
      <c r="L11" s="68" t="s">
        <v>87</v>
      </c>
      <c r="M11" s="68">
        <v>-12</v>
      </c>
      <c r="N11" s="68" t="s">
        <v>87</v>
      </c>
    </row>
    <row r="12" spans="1:14" ht="18" customHeight="1">
      <c r="A12" s="72" t="s">
        <v>380</v>
      </c>
      <c r="B12" s="65" t="s">
        <v>381</v>
      </c>
      <c r="C12" s="65">
        <v>-1.9</v>
      </c>
      <c r="D12" s="65">
        <v>6.2</v>
      </c>
      <c r="E12" s="65">
        <v>-3.8</v>
      </c>
      <c r="F12" s="66">
        <v>-0.3</v>
      </c>
      <c r="G12" s="65">
        <v>-4.2</v>
      </c>
      <c r="H12" s="65" t="s">
        <v>87</v>
      </c>
      <c r="I12" s="65" t="s">
        <v>87</v>
      </c>
      <c r="J12" s="65" t="s">
        <v>87</v>
      </c>
      <c r="K12" s="65" t="s">
        <v>87</v>
      </c>
      <c r="L12" s="65" t="s">
        <v>87</v>
      </c>
      <c r="M12" s="65">
        <v>-11.5</v>
      </c>
      <c r="N12" s="65" t="s">
        <v>87</v>
      </c>
    </row>
    <row r="13" spans="1:14" ht="18" customHeight="1">
      <c r="A13" s="73" t="s">
        <v>382</v>
      </c>
      <c r="B13" s="68" t="s">
        <v>383</v>
      </c>
      <c r="C13" s="68">
        <v>-6.1</v>
      </c>
      <c r="D13" s="68">
        <v>-6.3</v>
      </c>
      <c r="E13" s="68">
        <v>-7.9</v>
      </c>
      <c r="F13" s="69">
        <v>-0.4</v>
      </c>
      <c r="G13" s="68">
        <v>-10</v>
      </c>
      <c r="H13" s="68" t="s">
        <v>87</v>
      </c>
      <c r="I13" s="68" t="s">
        <v>87</v>
      </c>
      <c r="J13" s="68" t="s">
        <v>87</v>
      </c>
      <c r="K13" s="68" t="s">
        <v>87</v>
      </c>
      <c r="L13" s="68" t="s">
        <v>87</v>
      </c>
      <c r="M13" s="68">
        <v>-10.1</v>
      </c>
      <c r="N13" s="68" t="s">
        <v>87</v>
      </c>
    </row>
    <row r="14" spans="1:14" ht="18" customHeight="1">
      <c r="A14" s="72" t="s">
        <v>384</v>
      </c>
      <c r="B14" s="65" t="s">
        <v>385</v>
      </c>
      <c r="C14" s="65">
        <v>-5.3</v>
      </c>
      <c r="D14" s="65">
        <v>-3.4</v>
      </c>
      <c r="E14" s="65">
        <v>-5.4</v>
      </c>
      <c r="F14" s="66">
        <v>-5.8</v>
      </c>
      <c r="G14" s="65">
        <v>-10.6</v>
      </c>
      <c r="H14" s="65" t="s">
        <v>87</v>
      </c>
      <c r="I14" s="65" t="s">
        <v>87</v>
      </c>
      <c r="J14" s="65" t="s">
        <v>87</v>
      </c>
      <c r="K14" s="65" t="s">
        <v>87</v>
      </c>
      <c r="L14" s="65" t="s">
        <v>87</v>
      </c>
      <c r="M14" s="65">
        <v>-13.2</v>
      </c>
      <c r="N14" s="65" t="s">
        <v>87</v>
      </c>
    </row>
    <row r="15" spans="1:14" ht="18" customHeight="1">
      <c r="A15" s="73" t="s">
        <v>386</v>
      </c>
      <c r="B15" s="68" t="s">
        <v>387</v>
      </c>
      <c r="C15" s="68">
        <v>-4.4000000000000004</v>
      </c>
      <c r="D15" s="68">
        <v>-6.1</v>
      </c>
      <c r="E15" s="68">
        <v>-4.9000000000000004</v>
      </c>
      <c r="F15" s="69">
        <v>-5.5</v>
      </c>
      <c r="G15" s="68">
        <v>1.4</v>
      </c>
      <c r="H15" s="68" t="s">
        <v>87</v>
      </c>
      <c r="I15" s="68" t="s">
        <v>87</v>
      </c>
      <c r="J15" s="68" t="s">
        <v>87</v>
      </c>
      <c r="K15" s="68" t="s">
        <v>87</v>
      </c>
      <c r="L15" s="68" t="s">
        <v>87</v>
      </c>
      <c r="M15" s="68">
        <v>-10.4</v>
      </c>
      <c r="N15" s="68" t="s">
        <v>87</v>
      </c>
    </row>
    <row r="16" spans="1:14" ht="18" customHeight="1">
      <c r="A16" s="72" t="s">
        <v>388</v>
      </c>
      <c r="B16" s="65" t="s">
        <v>389</v>
      </c>
      <c r="C16" s="65">
        <v>0.3</v>
      </c>
      <c r="D16" s="65">
        <v>-1.4</v>
      </c>
      <c r="E16" s="65">
        <v>-1.3</v>
      </c>
      <c r="F16" s="66">
        <v>-0.9</v>
      </c>
      <c r="G16" s="65">
        <v>13</v>
      </c>
      <c r="H16" s="65" t="s">
        <v>87</v>
      </c>
      <c r="I16" s="65" t="s">
        <v>87</v>
      </c>
      <c r="J16" s="65" t="s">
        <v>87</v>
      </c>
      <c r="K16" s="65" t="s">
        <v>87</v>
      </c>
      <c r="L16" s="65" t="s">
        <v>87</v>
      </c>
      <c r="M16" s="65">
        <v>5.3</v>
      </c>
      <c r="N16" s="65" t="s">
        <v>87</v>
      </c>
    </row>
    <row r="17" spans="1:14" ht="18" customHeight="1">
      <c r="A17" s="73" t="s">
        <v>390</v>
      </c>
      <c r="B17" s="68" t="s">
        <v>391</v>
      </c>
      <c r="C17" s="68">
        <v>7.4</v>
      </c>
      <c r="D17" s="68">
        <v>7.5</v>
      </c>
      <c r="E17" s="68">
        <v>3.9</v>
      </c>
      <c r="F17" s="69">
        <v>1</v>
      </c>
      <c r="G17" s="68">
        <v>23.8</v>
      </c>
      <c r="H17" s="68">
        <v>11.2</v>
      </c>
      <c r="I17" s="68">
        <v>-3.5</v>
      </c>
      <c r="J17" s="68">
        <v>25.2</v>
      </c>
      <c r="K17" s="68">
        <v>21.3</v>
      </c>
      <c r="L17" s="68">
        <v>10</v>
      </c>
      <c r="M17" s="68">
        <v>12.8</v>
      </c>
      <c r="N17" s="70">
        <v>-2.2000000000000002</v>
      </c>
    </row>
    <row r="18" spans="1:14" ht="18" customHeight="1">
      <c r="A18" s="72" t="s">
        <v>392</v>
      </c>
      <c r="B18" s="65" t="s">
        <v>393</v>
      </c>
      <c r="C18" s="65">
        <v>11.3</v>
      </c>
      <c r="D18" s="65">
        <v>7</v>
      </c>
      <c r="E18" s="65">
        <v>6.8</v>
      </c>
      <c r="F18" s="66">
        <v>12.8</v>
      </c>
      <c r="G18" s="65">
        <v>34.700000000000003</v>
      </c>
      <c r="H18" s="65">
        <v>10.4</v>
      </c>
      <c r="I18" s="65">
        <v>1.7</v>
      </c>
      <c r="J18" s="65">
        <v>29.9</v>
      </c>
      <c r="K18" s="65">
        <v>18.8</v>
      </c>
      <c r="L18" s="65">
        <v>13.9</v>
      </c>
      <c r="M18" s="65">
        <v>20.7</v>
      </c>
      <c r="N18" s="67">
        <v>4</v>
      </c>
    </row>
    <row r="19" spans="1:14" ht="18" customHeight="1">
      <c r="A19" s="73" t="s">
        <v>394</v>
      </c>
      <c r="B19" s="68" t="s">
        <v>395</v>
      </c>
      <c r="C19" s="68">
        <v>9.3000000000000007</v>
      </c>
      <c r="D19" s="68">
        <v>3</v>
      </c>
      <c r="E19" s="68">
        <v>7.7</v>
      </c>
      <c r="F19" s="69">
        <v>3.7</v>
      </c>
      <c r="G19" s="68">
        <v>27.1</v>
      </c>
      <c r="H19" s="68">
        <v>6</v>
      </c>
      <c r="I19" s="68">
        <v>-3.4</v>
      </c>
      <c r="J19" s="68">
        <v>11.9</v>
      </c>
      <c r="K19" s="68">
        <v>14.8</v>
      </c>
      <c r="L19" s="68">
        <v>11.7</v>
      </c>
      <c r="M19" s="68">
        <v>22.8</v>
      </c>
      <c r="N19" s="70">
        <v>6.1</v>
      </c>
    </row>
    <row r="20" spans="1:14" ht="18" customHeight="1">
      <c r="A20" s="72" t="s">
        <v>396</v>
      </c>
      <c r="B20" s="65" t="s">
        <v>397</v>
      </c>
      <c r="C20" s="65">
        <v>8.9</v>
      </c>
      <c r="D20" s="65">
        <v>1.5</v>
      </c>
      <c r="E20" s="65">
        <v>10</v>
      </c>
      <c r="F20" s="66">
        <v>2.1</v>
      </c>
      <c r="G20" s="65">
        <v>22</v>
      </c>
      <c r="H20" s="65">
        <v>2</v>
      </c>
      <c r="I20" s="65">
        <v>1.4</v>
      </c>
      <c r="J20" s="65">
        <v>-12.7</v>
      </c>
      <c r="K20" s="65">
        <v>12.7</v>
      </c>
      <c r="L20" s="65">
        <v>9.1999999999999993</v>
      </c>
      <c r="M20" s="65">
        <v>15.2</v>
      </c>
      <c r="N20" s="67">
        <v>1.8</v>
      </c>
    </row>
    <row r="21" spans="1:14" ht="18" customHeight="1">
      <c r="A21" s="73" t="s">
        <v>398</v>
      </c>
      <c r="B21" s="68" t="s">
        <v>399</v>
      </c>
      <c r="C21" s="68">
        <v>5.5</v>
      </c>
      <c r="D21" s="68">
        <v>-5.4</v>
      </c>
      <c r="E21" s="68">
        <v>5.8</v>
      </c>
      <c r="F21" s="69">
        <v>1.6</v>
      </c>
      <c r="G21" s="68">
        <v>18.100000000000001</v>
      </c>
      <c r="H21" s="68">
        <v>1</v>
      </c>
      <c r="I21" s="68">
        <v>0.8</v>
      </c>
      <c r="J21" s="68">
        <v>17.600000000000001</v>
      </c>
      <c r="K21" s="68">
        <v>14.1</v>
      </c>
      <c r="L21" s="68">
        <v>4.2</v>
      </c>
      <c r="M21" s="68">
        <v>3.6</v>
      </c>
      <c r="N21" s="70">
        <v>-4.7</v>
      </c>
    </row>
    <row r="22" spans="1:14" ht="18" customHeight="1">
      <c r="A22" s="72" t="s">
        <v>400</v>
      </c>
      <c r="B22" s="65" t="s">
        <v>401</v>
      </c>
      <c r="C22" s="65">
        <v>3.7</v>
      </c>
      <c r="D22" s="65">
        <v>-7.7</v>
      </c>
      <c r="E22" s="65">
        <v>1.1000000000000001</v>
      </c>
      <c r="F22" s="66">
        <v>2.2999999999999998</v>
      </c>
      <c r="G22" s="65">
        <v>21</v>
      </c>
      <c r="H22" s="65">
        <v>5.3</v>
      </c>
      <c r="I22" s="65">
        <v>0.1</v>
      </c>
      <c r="J22" s="65">
        <v>57.3</v>
      </c>
      <c r="K22" s="65">
        <v>11.6</v>
      </c>
      <c r="L22" s="65">
        <v>2.7</v>
      </c>
      <c r="M22" s="65">
        <v>2.2999999999999998</v>
      </c>
      <c r="N22" s="67">
        <v>-5.3</v>
      </c>
    </row>
    <row r="23" spans="1:14" ht="18" customHeight="1">
      <c r="A23" s="73" t="s">
        <v>402</v>
      </c>
      <c r="B23" s="68" t="s">
        <v>403</v>
      </c>
      <c r="C23" s="68">
        <v>5.6</v>
      </c>
      <c r="D23" s="68">
        <v>-8</v>
      </c>
      <c r="E23" s="68">
        <v>4</v>
      </c>
      <c r="F23" s="69">
        <v>9.6</v>
      </c>
      <c r="G23" s="68">
        <v>15.2</v>
      </c>
      <c r="H23" s="68">
        <v>8.1999999999999993</v>
      </c>
      <c r="I23" s="68">
        <v>4.2</v>
      </c>
      <c r="J23" s="68">
        <v>60.1</v>
      </c>
      <c r="K23" s="68">
        <v>15.6</v>
      </c>
      <c r="L23" s="68">
        <v>2.8</v>
      </c>
      <c r="M23" s="68">
        <v>-0.5</v>
      </c>
      <c r="N23" s="70">
        <v>-8.5</v>
      </c>
    </row>
    <row r="24" spans="1:14" ht="18" customHeight="1">
      <c r="A24" s="72" t="s">
        <v>404</v>
      </c>
      <c r="B24" s="65" t="s">
        <v>405</v>
      </c>
      <c r="C24" s="65">
        <v>4.5999999999999996</v>
      </c>
      <c r="D24" s="65">
        <v>-8.3000000000000007</v>
      </c>
      <c r="E24" s="65">
        <v>1.8</v>
      </c>
      <c r="F24" s="66">
        <v>8.5</v>
      </c>
      <c r="G24" s="65">
        <v>11.5</v>
      </c>
      <c r="H24" s="65">
        <v>9.3000000000000007</v>
      </c>
      <c r="I24" s="65">
        <v>0</v>
      </c>
      <c r="J24" s="65">
        <v>77.5</v>
      </c>
      <c r="K24" s="65">
        <v>16.3</v>
      </c>
      <c r="L24" s="65">
        <v>2.9</v>
      </c>
      <c r="M24" s="65">
        <v>1</v>
      </c>
      <c r="N24" s="67">
        <v>-5.5</v>
      </c>
    </row>
    <row r="25" spans="1:14" ht="18" customHeight="1">
      <c r="A25" s="73" t="s">
        <v>406</v>
      </c>
      <c r="B25" s="68" t="s">
        <v>407</v>
      </c>
      <c r="C25" s="68">
        <v>5.2</v>
      </c>
      <c r="D25" s="68">
        <v>-8.3000000000000007</v>
      </c>
      <c r="E25" s="68">
        <v>5.0999999999999996</v>
      </c>
      <c r="F25" s="69">
        <v>5</v>
      </c>
      <c r="G25" s="68">
        <v>11</v>
      </c>
      <c r="H25" s="68">
        <v>5.9</v>
      </c>
      <c r="I25" s="68">
        <v>-0.3</v>
      </c>
      <c r="J25" s="68">
        <v>55.3</v>
      </c>
      <c r="K25" s="68">
        <v>13.3</v>
      </c>
      <c r="L25" s="68">
        <v>3.9</v>
      </c>
      <c r="M25" s="68">
        <v>2.4</v>
      </c>
      <c r="N25" s="70">
        <v>-0.9</v>
      </c>
    </row>
    <row r="26" spans="1:14" ht="18" customHeight="1">
      <c r="A26" s="72" t="s">
        <v>408</v>
      </c>
      <c r="B26" s="65" t="s">
        <v>409</v>
      </c>
      <c r="C26" s="65">
        <v>6.3</v>
      </c>
      <c r="D26" s="65">
        <v>-11.7</v>
      </c>
      <c r="E26" s="65">
        <v>10</v>
      </c>
      <c r="F26" s="66">
        <v>1.4</v>
      </c>
      <c r="G26" s="65">
        <v>7.4</v>
      </c>
      <c r="H26" s="65">
        <v>2.9</v>
      </c>
      <c r="I26" s="65">
        <v>4.2</v>
      </c>
      <c r="J26" s="65">
        <v>27.9</v>
      </c>
      <c r="K26" s="65">
        <v>17.100000000000001</v>
      </c>
      <c r="L26" s="65">
        <v>4.4000000000000004</v>
      </c>
      <c r="M26" s="65">
        <v>1.2</v>
      </c>
      <c r="N26" s="67">
        <v>-0.4</v>
      </c>
    </row>
    <row r="27" spans="1:14" ht="18" customHeight="1">
      <c r="A27" s="73" t="s">
        <v>410</v>
      </c>
      <c r="B27" s="68" t="s">
        <v>411</v>
      </c>
      <c r="C27" s="68">
        <v>6.2</v>
      </c>
      <c r="D27" s="68">
        <v>-7.7</v>
      </c>
      <c r="E27" s="68">
        <v>7.7</v>
      </c>
      <c r="F27" s="69">
        <v>-0.5</v>
      </c>
      <c r="G27" s="68">
        <v>10.6</v>
      </c>
      <c r="H27" s="68">
        <v>3.3</v>
      </c>
      <c r="I27" s="68">
        <v>2</v>
      </c>
      <c r="J27" s="68">
        <v>26.4</v>
      </c>
      <c r="K27" s="68">
        <v>19</v>
      </c>
      <c r="L27" s="68">
        <v>8.1999999999999993</v>
      </c>
      <c r="M27" s="68">
        <v>11.8</v>
      </c>
      <c r="N27" s="70">
        <v>12.2</v>
      </c>
    </row>
    <row r="28" spans="1:14" ht="18" customHeight="1">
      <c r="A28" s="72" t="s">
        <v>412</v>
      </c>
      <c r="B28" s="65" t="s">
        <v>413</v>
      </c>
      <c r="C28" s="65">
        <v>7</v>
      </c>
      <c r="D28" s="65">
        <v>-4.5</v>
      </c>
      <c r="E28" s="65">
        <v>7.3</v>
      </c>
      <c r="F28" s="66">
        <v>2.4</v>
      </c>
      <c r="G28" s="65">
        <v>11.7</v>
      </c>
      <c r="H28" s="65">
        <v>3.1</v>
      </c>
      <c r="I28" s="65">
        <v>-0.8</v>
      </c>
      <c r="J28" s="65">
        <v>19.7</v>
      </c>
      <c r="K28" s="65">
        <v>19</v>
      </c>
      <c r="L28" s="65">
        <v>8.6</v>
      </c>
      <c r="M28" s="65">
        <v>12.6</v>
      </c>
      <c r="N28" s="67">
        <v>7.5</v>
      </c>
    </row>
    <row r="29" spans="1:14" ht="18" customHeight="1">
      <c r="A29" s="73" t="s">
        <v>414</v>
      </c>
      <c r="B29" s="68" t="s">
        <v>415</v>
      </c>
      <c r="C29" s="68">
        <v>9.6999999999999993</v>
      </c>
      <c r="D29" s="68">
        <v>4.8</v>
      </c>
      <c r="E29" s="68">
        <v>7.1</v>
      </c>
      <c r="F29" s="69">
        <v>6.8</v>
      </c>
      <c r="G29" s="68">
        <v>20.3</v>
      </c>
      <c r="H29" s="68">
        <v>5.3</v>
      </c>
      <c r="I29" s="68">
        <v>5.2</v>
      </c>
      <c r="J29" s="68">
        <v>20.3</v>
      </c>
      <c r="K29" s="68">
        <v>22</v>
      </c>
      <c r="L29" s="68">
        <v>11.8</v>
      </c>
      <c r="M29" s="68">
        <v>17.3</v>
      </c>
      <c r="N29" s="70">
        <v>6</v>
      </c>
    </row>
    <row r="30" spans="1:14" ht="18" customHeight="1">
      <c r="A30" s="72" t="s">
        <v>416</v>
      </c>
      <c r="B30" s="65" t="s">
        <v>417</v>
      </c>
      <c r="C30" s="65">
        <v>9.9</v>
      </c>
      <c r="D30" s="65">
        <v>6.1</v>
      </c>
      <c r="E30" s="65">
        <v>6.8</v>
      </c>
      <c r="F30" s="66">
        <v>12.7</v>
      </c>
      <c r="G30" s="65">
        <v>13.1</v>
      </c>
      <c r="H30" s="65">
        <v>8.6999999999999993</v>
      </c>
      <c r="I30" s="65">
        <v>7.9</v>
      </c>
      <c r="J30" s="65">
        <v>23.6</v>
      </c>
      <c r="K30" s="65">
        <v>25.6</v>
      </c>
      <c r="L30" s="65">
        <v>15.4</v>
      </c>
      <c r="M30" s="65">
        <v>28.5</v>
      </c>
      <c r="N30" s="67">
        <v>13.2</v>
      </c>
    </row>
    <row r="31" spans="1:14" ht="18" customHeight="1">
      <c r="A31" s="73" t="s">
        <v>418</v>
      </c>
      <c r="B31" s="68" t="s">
        <v>419</v>
      </c>
      <c r="C31" s="68">
        <v>9.3000000000000007</v>
      </c>
      <c r="D31" s="68">
        <v>4.2</v>
      </c>
      <c r="E31" s="68">
        <v>5.8</v>
      </c>
      <c r="F31" s="69">
        <v>10.1</v>
      </c>
      <c r="G31" s="68">
        <v>16</v>
      </c>
      <c r="H31" s="68">
        <v>10.199999999999999</v>
      </c>
      <c r="I31" s="68">
        <v>8.8000000000000007</v>
      </c>
      <c r="J31" s="68">
        <v>33.4</v>
      </c>
      <c r="K31" s="68">
        <v>21.5</v>
      </c>
      <c r="L31" s="68">
        <v>13.5</v>
      </c>
      <c r="M31" s="68">
        <v>23.1</v>
      </c>
      <c r="N31" s="70">
        <v>9.3000000000000007</v>
      </c>
    </row>
    <row r="32" spans="1:14" ht="18" customHeight="1">
      <c r="A32" s="72" t="s">
        <v>420</v>
      </c>
      <c r="B32" s="65" t="s">
        <v>421</v>
      </c>
      <c r="C32" s="65">
        <v>9.6999999999999993</v>
      </c>
      <c r="D32" s="65">
        <v>5.0999999999999996</v>
      </c>
      <c r="E32" s="65">
        <v>6.1</v>
      </c>
      <c r="F32" s="66">
        <v>11.6</v>
      </c>
      <c r="G32" s="65">
        <v>13.5</v>
      </c>
      <c r="H32" s="65">
        <v>11.3</v>
      </c>
      <c r="I32" s="65">
        <v>7.3</v>
      </c>
      <c r="J32" s="65">
        <v>38.5</v>
      </c>
      <c r="K32" s="65">
        <v>22.1</v>
      </c>
      <c r="L32" s="65">
        <v>13.6</v>
      </c>
      <c r="M32" s="65">
        <v>21.7</v>
      </c>
      <c r="N32" s="67">
        <v>14</v>
      </c>
    </row>
    <row r="33" spans="1:14" ht="18" customHeight="1">
      <c r="A33" s="73" t="s">
        <v>422</v>
      </c>
      <c r="B33" s="68" t="s">
        <v>423</v>
      </c>
      <c r="C33" s="68">
        <v>11.8</v>
      </c>
      <c r="D33" s="68">
        <v>5.2</v>
      </c>
      <c r="E33" s="68">
        <v>8.4</v>
      </c>
      <c r="F33" s="69">
        <v>13.3</v>
      </c>
      <c r="G33" s="68">
        <v>17.3</v>
      </c>
      <c r="H33" s="68">
        <v>13.2</v>
      </c>
      <c r="I33" s="68">
        <v>11.5</v>
      </c>
      <c r="J33" s="68">
        <v>29.2</v>
      </c>
      <c r="K33" s="68">
        <v>28.2</v>
      </c>
      <c r="L33" s="68">
        <v>14.8</v>
      </c>
      <c r="M33" s="68">
        <v>21.4</v>
      </c>
      <c r="N33" s="70">
        <v>10.9</v>
      </c>
    </row>
    <row r="34" spans="1:14" ht="18" customHeight="1">
      <c r="A34" s="72" t="s">
        <v>424</v>
      </c>
      <c r="B34" s="65" t="s">
        <v>425</v>
      </c>
      <c r="C34" s="65">
        <v>9.3000000000000007</v>
      </c>
      <c r="D34" s="65">
        <v>11.3</v>
      </c>
      <c r="E34" s="65">
        <v>3.5</v>
      </c>
      <c r="F34" s="66">
        <v>10.4</v>
      </c>
      <c r="G34" s="65">
        <v>19.600000000000001</v>
      </c>
      <c r="H34" s="65">
        <v>12.4</v>
      </c>
      <c r="I34" s="65">
        <v>11.3</v>
      </c>
      <c r="J34" s="65">
        <v>32.200000000000003</v>
      </c>
      <c r="K34" s="65">
        <v>15.6</v>
      </c>
      <c r="L34" s="65">
        <v>13.8</v>
      </c>
      <c r="M34" s="65">
        <v>23.1</v>
      </c>
      <c r="N34" s="67">
        <v>11.4</v>
      </c>
    </row>
    <row r="35" spans="1:14" ht="18" customHeight="1">
      <c r="A35" s="73" t="s">
        <v>426</v>
      </c>
      <c r="B35" s="68" t="s">
        <v>427</v>
      </c>
      <c r="C35" s="68">
        <v>10.1</v>
      </c>
      <c r="D35" s="68">
        <v>13.3</v>
      </c>
      <c r="E35" s="68">
        <v>4.8</v>
      </c>
      <c r="F35" s="69">
        <v>7.3</v>
      </c>
      <c r="G35" s="68">
        <v>17.899999999999999</v>
      </c>
      <c r="H35" s="68">
        <v>13.4</v>
      </c>
      <c r="I35" s="68">
        <v>9.3000000000000007</v>
      </c>
      <c r="J35" s="68">
        <v>38.5</v>
      </c>
      <c r="K35" s="68">
        <v>17.8</v>
      </c>
      <c r="L35" s="68">
        <v>12.9</v>
      </c>
      <c r="M35" s="68">
        <v>18</v>
      </c>
      <c r="N35" s="70">
        <v>12.1</v>
      </c>
    </row>
    <row r="36" spans="1:14" ht="18" customHeight="1">
      <c r="A36" s="72" t="s">
        <v>428</v>
      </c>
      <c r="B36" s="65" t="s">
        <v>429</v>
      </c>
      <c r="C36" s="65">
        <v>6</v>
      </c>
      <c r="D36" s="65">
        <v>7.5</v>
      </c>
      <c r="E36" s="65">
        <v>5.4</v>
      </c>
      <c r="F36" s="66">
        <v>-5.5</v>
      </c>
      <c r="G36" s="65">
        <v>7.7</v>
      </c>
      <c r="H36" s="65">
        <v>14.1</v>
      </c>
      <c r="I36" s="65">
        <v>12</v>
      </c>
      <c r="J36" s="65">
        <v>32.9</v>
      </c>
      <c r="K36" s="65">
        <v>6.4</v>
      </c>
      <c r="L36" s="65">
        <v>0.2</v>
      </c>
      <c r="M36" s="65">
        <v>-10.8</v>
      </c>
      <c r="N36" s="67">
        <v>-1.9</v>
      </c>
    </row>
    <row r="37" spans="1:14" ht="18" customHeight="1">
      <c r="A37" s="73" t="s">
        <v>430</v>
      </c>
      <c r="B37" s="68" t="s">
        <v>431</v>
      </c>
      <c r="C37" s="68">
        <v>3.7</v>
      </c>
      <c r="D37" s="68">
        <v>3.1</v>
      </c>
      <c r="E37" s="68">
        <v>4</v>
      </c>
      <c r="F37" s="69">
        <v>-6.6</v>
      </c>
      <c r="G37" s="68">
        <v>1.3</v>
      </c>
      <c r="H37" s="68">
        <v>12.2</v>
      </c>
      <c r="I37" s="68">
        <v>12.3</v>
      </c>
      <c r="J37" s="68">
        <v>15</v>
      </c>
      <c r="K37" s="68">
        <v>6.6</v>
      </c>
      <c r="L37" s="68">
        <v>3.6</v>
      </c>
      <c r="M37" s="68">
        <v>5.9</v>
      </c>
      <c r="N37" s="70">
        <v>-9.8000000000000007</v>
      </c>
    </row>
    <row r="38" spans="1:14" ht="18" customHeight="1">
      <c r="A38" s="72" t="s">
        <v>432</v>
      </c>
      <c r="B38" s="65" t="s">
        <v>433</v>
      </c>
      <c r="C38" s="65">
        <v>5.0999999999999996</v>
      </c>
      <c r="D38" s="65">
        <v>1.4</v>
      </c>
      <c r="E38" s="65">
        <v>9.6</v>
      </c>
      <c r="F38" s="66">
        <v>-7.1</v>
      </c>
      <c r="G38" s="65">
        <v>-5.7</v>
      </c>
      <c r="H38" s="65">
        <v>11.3</v>
      </c>
      <c r="I38" s="65">
        <v>3.6</v>
      </c>
      <c r="J38" s="65">
        <v>18.2</v>
      </c>
      <c r="K38" s="65">
        <v>12.3</v>
      </c>
      <c r="L38" s="65">
        <v>4.2</v>
      </c>
      <c r="M38" s="65">
        <v>4.7</v>
      </c>
      <c r="N38" s="67">
        <v>-9.6999999999999993</v>
      </c>
    </row>
    <row r="39" spans="1:14" ht="18" customHeight="1">
      <c r="A39" s="73" t="s">
        <v>434</v>
      </c>
      <c r="B39" s="68" t="s">
        <v>435</v>
      </c>
      <c r="C39" s="68">
        <v>5.3</v>
      </c>
      <c r="D39" s="68">
        <v>-4.0999999999999996</v>
      </c>
      <c r="E39" s="68">
        <v>9.4</v>
      </c>
      <c r="F39" s="69">
        <v>-4.8</v>
      </c>
      <c r="G39" s="68">
        <v>1</v>
      </c>
      <c r="H39" s="68">
        <v>12.2</v>
      </c>
      <c r="I39" s="68">
        <v>11</v>
      </c>
      <c r="J39" s="68">
        <v>4</v>
      </c>
      <c r="K39" s="68">
        <v>7.2</v>
      </c>
      <c r="L39" s="68">
        <v>5.2</v>
      </c>
      <c r="M39" s="68">
        <v>7.7</v>
      </c>
      <c r="N39" s="70">
        <v>-9</v>
      </c>
    </row>
    <row r="40" spans="1:14" ht="18" customHeight="1">
      <c r="A40" s="72" t="s">
        <v>436</v>
      </c>
      <c r="B40" s="65" t="s">
        <v>437</v>
      </c>
      <c r="C40" s="65">
        <v>8.8000000000000007</v>
      </c>
      <c r="D40" s="65">
        <v>3.2</v>
      </c>
      <c r="E40" s="65">
        <v>10.1</v>
      </c>
      <c r="F40" s="66">
        <v>5.2</v>
      </c>
      <c r="G40" s="65">
        <v>10.4</v>
      </c>
      <c r="H40" s="65">
        <v>11.4</v>
      </c>
      <c r="I40" s="65">
        <v>10.5</v>
      </c>
      <c r="J40" s="65">
        <v>7.7</v>
      </c>
      <c r="K40" s="65">
        <v>7.7</v>
      </c>
      <c r="L40" s="65">
        <v>13.7</v>
      </c>
      <c r="M40" s="65">
        <v>27.9</v>
      </c>
      <c r="N40" s="67">
        <v>2</v>
      </c>
    </row>
    <row r="41" spans="1:14" ht="18" customHeight="1">
      <c r="A41" s="73" t="s">
        <v>438</v>
      </c>
      <c r="B41" s="68" t="s">
        <v>439</v>
      </c>
      <c r="C41" s="68">
        <v>12.8</v>
      </c>
      <c r="D41" s="68">
        <v>5.5</v>
      </c>
      <c r="E41" s="68">
        <v>12.4</v>
      </c>
      <c r="F41" s="69">
        <v>9.5</v>
      </c>
      <c r="G41" s="68">
        <v>21.5</v>
      </c>
      <c r="H41" s="68">
        <v>13.4</v>
      </c>
      <c r="I41" s="68">
        <v>8.3000000000000007</v>
      </c>
      <c r="J41" s="68">
        <v>30</v>
      </c>
      <c r="K41" s="68">
        <v>6.3</v>
      </c>
      <c r="L41" s="68">
        <v>15.6</v>
      </c>
      <c r="M41" s="68">
        <v>20.8</v>
      </c>
      <c r="N41" s="70">
        <v>15</v>
      </c>
    </row>
    <row r="42" spans="1:14" ht="18" customHeight="1">
      <c r="A42" s="72" t="s">
        <v>440</v>
      </c>
      <c r="B42" s="65" t="s">
        <v>441</v>
      </c>
      <c r="C42" s="65">
        <v>10.3</v>
      </c>
      <c r="D42" s="65">
        <v>5.7</v>
      </c>
      <c r="E42" s="65">
        <v>8.4</v>
      </c>
      <c r="F42" s="66">
        <v>10.5</v>
      </c>
      <c r="G42" s="65">
        <v>19.600000000000001</v>
      </c>
      <c r="H42" s="65">
        <v>11.2</v>
      </c>
      <c r="I42" s="65">
        <v>7.8</v>
      </c>
      <c r="J42" s="65">
        <v>22.3</v>
      </c>
      <c r="K42" s="65">
        <v>5.9</v>
      </c>
      <c r="L42" s="65">
        <v>8.1</v>
      </c>
      <c r="M42" s="65">
        <v>3.3</v>
      </c>
      <c r="N42" s="67">
        <v>16.8</v>
      </c>
    </row>
    <row r="43" spans="1:14" ht="18" customHeight="1">
      <c r="A43" s="73" t="s">
        <v>442</v>
      </c>
      <c r="B43" s="68" t="s">
        <v>443</v>
      </c>
      <c r="C43" s="68">
        <v>11.2</v>
      </c>
      <c r="D43" s="68">
        <v>9.1999999999999993</v>
      </c>
      <c r="E43" s="68">
        <v>9.3000000000000007</v>
      </c>
      <c r="F43" s="69">
        <v>12.9</v>
      </c>
      <c r="G43" s="68">
        <v>14.4</v>
      </c>
      <c r="H43" s="68">
        <v>10.8</v>
      </c>
      <c r="I43" s="68">
        <v>10.3</v>
      </c>
      <c r="J43" s="68">
        <v>25.8</v>
      </c>
      <c r="K43" s="68">
        <v>13.1</v>
      </c>
      <c r="L43" s="68">
        <v>10.7</v>
      </c>
      <c r="M43" s="68">
        <v>9</v>
      </c>
      <c r="N43" s="70">
        <v>17.3</v>
      </c>
    </row>
    <row r="44" spans="1:14" ht="18" customHeight="1">
      <c r="A44" s="72" t="s">
        <v>444</v>
      </c>
      <c r="B44" s="65" t="s">
        <v>445</v>
      </c>
      <c r="C44" s="65">
        <v>9.6999999999999993</v>
      </c>
      <c r="D44" s="65">
        <v>6</v>
      </c>
      <c r="E44" s="65">
        <v>6.1</v>
      </c>
      <c r="F44" s="66">
        <v>9.6999999999999993</v>
      </c>
      <c r="G44" s="65">
        <v>18.100000000000001</v>
      </c>
      <c r="H44" s="65">
        <v>12.3</v>
      </c>
      <c r="I44" s="65">
        <v>21.7</v>
      </c>
      <c r="J44" s="65">
        <v>20.8</v>
      </c>
      <c r="K44" s="65">
        <v>10.3</v>
      </c>
      <c r="L44" s="65">
        <v>14.4</v>
      </c>
      <c r="M44" s="65">
        <v>23.9</v>
      </c>
      <c r="N44" s="67">
        <v>13.6</v>
      </c>
    </row>
    <row r="45" spans="1:14" ht="18" customHeight="1">
      <c r="A45" s="73" t="s">
        <v>446</v>
      </c>
      <c r="B45" s="68" t="s">
        <v>447</v>
      </c>
      <c r="C45" s="68">
        <v>6.8</v>
      </c>
      <c r="D45" s="68">
        <v>5.6</v>
      </c>
      <c r="E45" s="68">
        <v>2.7</v>
      </c>
      <c r="F45" s="69">
        <v>9.6</v>
      </c>
      <c r="G45" s="68">
        <v>16.8</v>
      </c>
      <c r="H45" s="68">
        <v>9.4</v>
      </c>
      <c r="I45" s="68">
        <v>9.3000000000000007</v>
      </c>
      <c r="J45" s="68">
        <v>8.3000000000000007</v>
      </c>
      <c r="K45" s="68">
        <v>7.1</v>
      </c>
      <c r="L45" s="68">
        <v>7</v>
      </c>
      <c r="M45" s="68">
        <v>6.3</v>
      </c>
      <c r="N45" s="70">
        <v>13.5</v>
      </c>
    </row>
    <row r="46" spans="1:14" ht="18" customHeight="1">
      <c r="A46" s="72" t="s">
        <v>448</v>
      </c>
      <c r="B46" s="65" t="s">
        <v>449</v>
      </c>
      <c r="C46" s="65">
        <v>7.8</v>
      </c>
      <c r="D46" s="65">
        <v>0.1</v>
      </c>
      <c r="E46" s="65">
        <v>5</v>
      </c>
      <c r="F46" s="66">
        <v>6.3</v>
      </c>
      <c r="G46" s="65">
        <v>18.7</v>
      </c>
      <c r="H46" s="65">
        <v>11.8</v>
      </c>
      <c r="I46" s="65">
        <v>7.7</v>
      </c>
      <c r="J46" s="65">
        <v>20.3</v>
      </c>
      <c r="K46" s="65">
        <v>6</v>
      </c>
      <c r="L46" s="65">
        <v>11.4</v>
      </c>
      <c r="M46" s="65">
        <v>18</v>
      </c>
      <c r="N46" s="67">
        <v>11.7</v>
      </c>
    </row>
    <row r="47" spans="1:14" ht="18" customHeight="1">
      <c r="A47" s="73" t="s">
        <v>450</v>
      </c>
      <c r="B47" s="68" t="s">
        <v>451</v>
      </c>
      <c r="C47" s="68">
        <v>6.2</v>
      </c>
      <c r="D47" s="68">
        <v>0.4</v>
      </c>
      <c r="E47" s="68">
        <v>4</v>
      </c>
      <c r="F47" s="69">
        <v>1</v>
      </c>
      <c r="G47" s="68">
        <v>17.899999999999999</v>
      </c>
      <c r="H47" s="68">
        <v>10.3</v>
      </c>
      <c r="I47" s="68">
        <v>4.9000000000000004</v>
      </c>
      <c r="J47" s="68">
        <v>16.100000000000001</v>
      </c>
      <c r="K47" s="68">
        <v>1.5</v>
      </c>
      <c r="L47" s="68">
        <v>5.8</v>
      </c>
      <c r="M47" s="68">
        <v>4.9000000000000004</v>
      </c>
      <c r="N47" s="70">
        <v>6.4</v>
      </c>
    </row>
    <row r="48" spans="1:14" ht="18" customHeight="1">
      <c r="A48" s="72" t="s">
        <v>452</v>
      </c>
      <c r="B48" s="65" t="s">
        <v>453</v>
      </c>
      <c r="C48" s="65">
        <v>6</v>
      </c>
      <c r="D48" s="65">
        <v>0.3</v>
      </c>
      <c r="E48" s="65">
        <v>4.3</v>
      </c>
      <c r="F48" s="66">
        <v>-0.1</v>
      </c>
      <c r="G48" s="65">
        <v>13.8</v>
      </c>
      <c r="H48" s="65">
        <v>7.6</v>
      </c>
      <c r="I48" s="65">
        <v>1.6</v>
      </c>
      <c r="J48" s="65">
        <v>30.4</v>
      </c>
      <c r="K48" s="65">
        <v>2.2999999999999998</v>
      </c>
      <c r="L48" s="65">
        <v>3.1</v>
      </c>
      <c r="M48" s="65">
        <v>-2.4</v>
      </c>
      <c r="N48" s="67">
        <v>5.9</v>
      </c>
    </row>
    <row r="49" spans="1:14" ht="18" customHeight="1">
      <c r="A49" s="73" t="s">
        <v>454</v>
      </c>
      <c r="B49" s="68" t="s">
        <v>455</v>
      </c>
      <c r="C49" s="68">
        <v>10.3</v>
      </c>
      <c r="D49" s="68">
        <v>2.8</v>
      </c>
      <c r="E49" s="68">
        <v>11.4</v>
      </c>
      <c r="F49" s="69">
        <v>1</v>
      </c>
      <c r="G49" s="68">
        <v>15.8</v>
      </c>
      <c r="H49" s="68">
        <v>10.8</v>
      </c>
      <c r="I49" s="68">
        <v>5.2</v>
      </c>
      <c r="J49" s="68">
        <v>31</v>
      </c>
      <c r="K49" s="68">
        <v>9.3000000000000007</v>
      </c>
      <c r="L49" s="68">
        <v>7.3</v>
      </c>
      <c r="M49" s="68">
        <v>1</v>
      </c>
      <c r="N49" s="70">
        <v>13.4</v>
      </c>
    </row>
    <row r="50" spans="1:14" ht="18" customHeight="1">
      <c r="A50" s="72" t="s">
        <v>456</v>
      </c>
      <c r="B50" s="65" t="s">
        <v>457</v>
      </c>
      <c r="C50" s="65">
        <v>7.8</v>
      </c>
      <c r="D50" s="65">
        <v>6.7</v>
      </c>
      <c r="E50" s="65">
        <v>7.8</v>
      </c>
      <c r="F50" s="66">
        <v>1.2</v>
      </c>
      <c r="G50" s="65">
        <v>12.3</v>
      </c>
      <c r="H50" s="65">
        <v>10.9</v>
      </c>
      <c r="I50" s="65">
        <v>2.2999999999999998</v>
      </c>
      <c r="J50" s="65">
        <v>6.1</v>
      </c>
      <c r="K50" s="65">
        <v>5.7</v>
      </c>
      <c r="L50" s="65">
        <v>6.8</v>
      </c>
      <c r="M50" s="65">
        <v>5.0999999999999996</v>
      </c>
      <c r="N50" s="67">
        <v>5.6</v>
      </c>
    </row>
    <row r="51" spans="1:14" ht="18" customHeight="1">
      <c r="A51" s="73" t="s">
        <v>458</v>
      </c>
      <c r="B51" s="68" t="s">
        <v>459</v>
      </c>
      <c r="C51" s="68">
        <v>8.6</v>
      </c>
      <c r="D51" s="68">
        <v>9.6999999999999993</v>
      </c>
      <c r="E51" s="68">
        <v>7.7</v>
      </c>
      <c r="F51" s="69">
        <v>6.5</v>
      </c>
      <c r="G51" s="68">
        <v>11.4</v>
      </c>
      <c r="H51" s="68">
        <v>10.8</v>
      </c>
      <c r="I51" s="68">
        <v>5.0999999999999996</v>
      </c>
      <c r="J51" s="68">
        <v>7.2</v>
      </c>
      <c r="K51" s="68">
        <v>8.1999999999999993</v>
      </c>
      <c r="L51" s="68">
        <v>9.3000000000000007</v>
      </c>
      <c r="M51" s="68">
        <v>11.2</v>
      </c>
      <c r="N51" s="70">
        <v>4.9000000000000004</v>
      </c>
    </row>
    <row r="52" spans="1:14" ht="18" customHeight="1">
      <c r="A52" s="72" t="s">
        <v>460</v>
      </c>
      <c r="B52" s="65" t="s">
        <v>461</v>
      </c>
      <c r="C52" s="65">
        <v>7.3</v>
      </c>
      <c r="D52" s="65">
        <v>8.1999999999999993</v>
      </c>
      <c r="E52" s="65">
        <v>7.2</v>
      </c>
      <c r="F52" s="66">
        <v>4.7</v>
      </c>
      <c r="G52" s="65">
        <v>9.9</v>
      </c>
      <c r="H52" s="65">
        <v>8.6999999999999993</v>
      </c>
      <c r="I52" s="65">
        <v>8.6</v>
      </c>
      <c r="J52" s="65">
        <v>-7.3</v>
      </c>
      <c r="K52" s="65">
        <v>12.9</v>
      </c>
      <c r="L52" s="65">
        <v>8.6</v>
      </c>
      <c r="M52" s="65">
        <v>11.4</v>
      </c>
      <c r="N52" s="67">
        <v>8.6999999999999993</v>
      </c>
    </row>
    <row r="53" spans="1:14" ht="18" customHeight="1">
      <c r="A53" s="73" t="s">
        <v>462</v>
      </c>
      <c r="B53" s="68" t="s">
        <v>463</v>
      </c>
      <c r="C53" s="68">
        <v>3.5</v>
      </c>
      <c r="D53" s="68">
        <v>3.8</v>
      </c>
      <c r="E53" s="68">
        <v>1.8</v>
      </c>
      <c r="F53" s="69">
        <v>4</v>
      </c>
      <c r="G53" s="68">
        <v>1.5</v>
      </c>
      <c r="H53" s="68">
        <v>7.3</v>
      </c>
      <c r="I53" s="68">
        <v>5.2</v>
      </c>
      <c r="J53" s="68">
        <v>3.6</v>
      </c>
      <c r="K53" s="68">
        <v>11.9</v>
      </c>
      <c r="L53" s="68">
        <v>3.8</v>
      </c>
      <c r="M53" s="68">
        <v>4.0999999999999996</v>
      </c>
      <c r="N53" s="70">
        <v>5</v>
      </c>
    </row>
    <row r="54" spans="1:14" ht="18" customHeight="1">
      <c r="A54" s="72" t="s">
        <v>464</v>
      </c>
      <c r="B54" s="65" t="s">
        <v>465</v>
      </c>
      <c r="C54" s="65">
        <v>2.6</v>
      </c>
      <c r="D54" s="65">
        <v>8.5</v>
      </c>
      <c r="E54" s="65">
        <v>-1.2</v>
      </c>
      <c r="F54" s="66">
        <v>2.2000000000000002</v>
      </c>
      <c r="G54" s="65">
        <v>6</v>
      </c>
      <c r="H54" s="65">
        <v>9.8000000000000007</v>
      </c>
      <c r="I54" s="65">
        <v>3.1</v>
      </c>
      <c r="J54" s="65">
        <v>3.8</v>
      </c>
      <c r="K54" s="65">
        <v>7.5</v>
      </c>
      <c r="L54" s="65">
        <v>3.6</v>
      </c>
      <c r="M54" s="65">
        <v>4.3</v>
      </c>
      <c r="N54" s="67">
        <v>8.5</v>
      </c>
    </row>
    <row r="55" spans="1:14" ht="18" customHeight="1">
      <c r="A55" s="73" t="s">
        <v>466</v>
      </c>
      <c r="B55" s="68" t="s">
        <v>467</v>
      </c>
      <c r="C55" s="68">
        <v>5.5</v>
      </c>
      <c r="D55" s="68">
        <v>5.8</v>
      </c>
      <c r="E55" s="68">
        <v>3.1</v>
      </c>
      <c r="F55" s="69">
        <v>3.5</v>
      </c>
      <c r="G55" s="68">
        <v>8.8000000000000007</v>
      </c>
      <c r="H55" s="68">
        <v>11.1</v>
      </c>
      <c r="I55" s="68">
        <v>-0.3</v>
      </c>
      <c r="J55" s="68">
        <v>10.6</v>
      </c>
      <c r="K55" s="68">
        <v>11.6</v>
      </c>
      <c r="L55" s="68">
        <v>3.3</v>
      </c>
      <c r="M55" s="68">
        <v>-1.8</v>
      </c>
      <c r="N55" s="70">
        <v>8.1999999999999993</v>
      </c>
    </row>
    <row r="56" spans="1:14" ht="18" customHeight="1">
      <c r="A56" s="65" t="s">
        <v>468</v>
      </c>
      <c r="B56" s="65" t="s">
        <v>469</v>
      </c>
      <c r="C56" s="65">
        <v>5.3</v>
      </c>
      <c r="D56" s="65">
        <v>7.1</v>
      </c>
      <c r="E56" s="65">
        <v>3.7</v>
      </c>
      <c r="F56" s="66">
        <v>4</v>
      </c>
      <c r="G56" s="65">
        <v>3.8</v>
      </c>
      <c r="H56" s="65">
        <v>12</v>
      </c>
      <c r="I56" s="65">
        <v>1.5</v>
      </c>
      <c r="J56" s="65">
        <v>9.1999999999999993</v>
      </c>
      <c r="K56" s="65">
        <v>10.199999999999999</v>
      </c>
      <c r="L56" s="65">
        <v>3.6</v>
      </c>
      <c r="M56" s="65">
        <v>-0.1</v>
      </c>
      <c r="N56" s="67">
        <v>5.9</v>
      </c>
    </row>
    <row r="57" spans="1:14" ht="18" customHeight="1">
      <c r="A57" s="73" t="s">
        <v>470</v>
      </c>
      <c r="B57" s="68" t="s">
        <v>471</v>
      </c>
      <c r="C57" s="68">
        <v>4.5</v>
      </c>
      <c r="D57" s="68">
        <v>8.1</v>
      </c>
      <c r="E57" s="68">
        <v>2.6</v>
      </c>
      <c r="F57" s="69">
        <v>0.4</v>
      </c>
      <c r="G57" s="68">
        <v>6.5</v>
      </c>
      <c r="H57" s="68">
        <v>12.6</v>
      </c>
      <c r="I57" s="68">
        <v>-3.7</v>
      </c>
      <c r="J57" s="68">
        <v>-0.7</v>
      </c>
      <c r="K57" s="68">
        <v>7.4</v>
      </c>
      <c r="L57" s="68">
        <v>2.1</v>
      </c>
      <c r="M57" s="68">
        <v>-3.7</v>
      </c>
      <c r="N57" s="70">
        <v>7.1</v>
      </c>
    </row>
    <row r="58" spans="1:14" ht="15">
      <c r="A58" s="65" t="s">
        <v>472</v>
      </c>
      <c r="B58" s="65" t="s">
        <v>473</v>
      </c>
      <c r="C58" s="65">
        <v>4.0999999999999996</v>
      </c>
      <c r="D58" s="65">
        <v>0.4</v>
      </c>
      <c r="E58" s="65">
        <v>4.4000000000000004</v>
      </c>
      <c r="F58" s="66">
        <v>-1.7</v>
      </c>
      <c r="G58" s="65">
        <v>3.8</v>
      </c>
      <c r="H58" s="65">
        <v>7.8</v>
      </c>
      <c r="I58" s="65">
        <v>-8.8000000000000007</v>
      </c>
      <c r="J58" s="65">
        <v>-5.2</v>
      </c>
      <c r="K58" s="65">
        <v>11.7</v>
      </c>
      <c r="L58" s="65">
        <v>-1.8</v>
      </c>
      <c r="M58" s="65">
        <v>-11.8</v>
      </c>
      <c r="N58" s="67">
        <v>-2.8</v>
      </c>
    </row>
    <row r="59" spans="1:14" ht="15">
      <c r="A59" s="68" t="s">
        <v>474</v>
      </c>
      <c r="B59" s="68" t="s">
        <v>475</v>
      </c>
      <c r="C59" s="68">
        <v>-0.4</v>
      </c>
      <c r="D59" s="68">
        <v>1</v>
      </c>
      <c r="E59" s="68">
        <v>-1.2</v>
      </c>
      <c r="F59" s="69">
        <v>-1.7</v>
      </c>
      <c r="G59" s="68">
        <v>-5.7</v>
      </c>
      <c r="H59" s="68">
        <v>8.1999999999999993</v>
      </c>
      <c r="I59" s="68">
        <v>-10.7</v>
      </c>
      <c r="J59" s="68">
        <v>-6.1</v>
      </c>
      <c r="K59" s="68">
        <v>4.9000000000000004</v>
      </c>
      <c r="L59" s="68">
        <v>-4.3</v>
      </c>
      <c r="M59" s="68">
        <v>-11.7</v>
      </c>
      <c r="N59" s="70">
        <v>-3.1</v>
      </c>
    </row>
    <row r="60" spans="1:14" ht="15">
      <c r="A60" s="65" t="s">
        <v>476</v>
      </c>
      <c r="B60" s="65" t="s">
        <v>477</v>
      </c>
      <c r="C60" s="65">
        <v>1.2</v>
      </c>
      <c r="D60" s="65">
        <v>1.4</v>
      </c>
      <c r="E60" s="65">
        <v>-0.2</v>
      </c>
      <c r="F60" s="66">
        <v>-1</v>
      </c>
      <c r="G60" s="65">
        <v>-1.2</v>
      </c>
      <c r="H60" s="65">
        <v>7.9</v>
      </c>
      <c r="I60" s="65">
        <v>-9.3000000000000007</v>
      </c>
      <c r="J60" s="65">
        <v>4.5999999999999996</v>
      </c>
      <c r="K60" s="65">
        <v>7.9</v>
      </c>
      <c r="L60" s="65">
        <v>-2.2999999999999998</v>
      </c>
      <c r="M60" s="65">
        <v>-9.8000000000000007</v>
      </c>
      <c r="N60" s="67">
        <v>-0.6</v>
      </c>
    </row>
    <row r="61" spans="1:14" ht="15">
      <c r="A61" s="68" t="s">
        <v>478</v>
      </c>
      <c r="B61" s="68" t="s">
        <v>479</v>
      </c>
      <c r="C61" s="68">
        <v>-0.8</v>
      </c>
      <c r="D61" s="68">
        <v>-4</v>
      </c>
      <c r="E61" s="68">
        <v>-1.3</v>
      </c>
      <c r="F61" s="69">
        <v>-3</v>
      </c>
      <c r="G61" s="68">
        <v>-6.7</v>
      </c>
      <c r="H61" s="68">
        <v>5.8</v>
      </c>
      <c r="I61" s="68">
        <v>-7.8</v>
      </c>
      <c r="J61" s="68">
        <v>16.899999999999999</v>
      </c>
      <c r="K61" s="68">
        <v>7.7</v>
      </c>
      <c r="L61" s="68">
        <v>-5.3</v>
      </c>
      <c r="M61" s="68">
        <v>-14.8</v>
      </c>
      <c r="N61" s="70">
        <v>-4.3</v>
      </c>
    </row>
    <row r="62" spans="1:14" ht="15">
      <c r="A62" s="65" t="s">
        <v>480</v>
      </c>
      <c r="B62" s="65" t="s">
        <v>481</v>
      </c>
      <c r="C62" s="65">
        <v>-3.5</v>
      </c>
      <c r="D62" s="65">
        <v>-2.4</v>
      </c>
      <c r="E62" s="65">
        <v>-2.2000000000000002</v>
      </c>
      <c r="F62" s="66">
        <v>-6.7</v>
      </c>
      <c r="G62" s="65">
        <v>-16</v>
      </c>
      <c r="H62" s="65">
        <v>4.5</v>
      </c>
      <c r="I62" s="65">
        <v>-9.1</v>
      </c>
      <c r="J62" s="65">
        <v>3.1</v>
      </c>
      <c r="K62" s="65">
        <v>0.3</v>
      </c>
      <c r="L62" s="65">
        <v>-7.5</v>
      </c>
      <c r="M62" s="65">
        <v>-16.5</v>
      </c>
      <c r="N62" s="67">
        <v>-5</v>
      </c>
    </row>
    <row r="63" spans="1:14" ht="15">
      <c r="A63" s="68" t="s">
        <v>482</v>
      </c>
      <c r="B63" s="68" t="s">
        <v>483</v>
      </c>
      <c r="C63" s="68">
        <v>-5.7</v>
      </c>
      <c r="D63" s="68">
        <v>-6.6</v>
      </c>
      <c r="E63" s="68">
        <v>-3.2</v>
      </c>
      <c r="F63" s="69">
        <v>-11.5</v>
      </c>
      <c r="G63" s="68">
        <v>-16.600000000000001</v>
      </c>
      <c r="H63" s="68">
        <v>0.6</v>
      </c>
      <c r="I63" s="68">
        <v>-13.2</v>
      </c>
      <c r="J63" s="68">
        <v>-7.5</v>
      </c>
      <c r="K63" s="68">
        <v>-3.2</v>
      </c>
      <c r="L63" s="68">
        <v>-9.3000000000000007</v>
      </c>
      <c r="M63" s="68">
        <v>-16.899999999999999</v>
      </c>
      <c r="N63" s="70">
        <v>-9.6999999999999993</v>
      </c>
    </row>
    <row r="64" spans="1:14" ht="15">
      <c r="A64" s="65" t="s">
        <v>484</v>
      </c>
      <c r="B64" s="65" t="s">
        <v>485</v>
      </c>
      <c r="C64" s="65">
        <v>-6.9</v>
      </c>
      <c r="D64" s="65">
        <v>-11.1</v>
      </c>
      <c r="E64" s="65">
        <v>-3.2</v>
      </c>
      <c r="F64" s="66">
        <v>-11.5</v>
      </c>
      <c r="G64" s="65">
        <v>-16.8</v>
      </c>
      <c r="H64" s="65">
        <v>1.6</v>
      </c>
      <c r="I64" s="65">
        <v>-14.4</v>
      </c>
      <c r="J64" s="65">
        <v>-15.5</v>
      </c>
      <c r="K64" s="65">
        <v>-7.5</v>
      </c>
      <c r="L64" s="65">
        <v>-12</v>
      </c>
      <c r="M64" s="65">
        <v>-22.7</v>
      </c>
      <c r="N64" s="67">
        <v>-14</v>
      </c>
    </row>
    <row r="65" spans="1:14" ht="15">
      <c r="A65" s="68" t="s">
        <v>486</v>
      </c>
      <c r="B65" s="68" t="s">
        <v>487</v>
      </c>
      <c r="C65" s="68">
        <v>-7</v>
      </c>
      <c r="D65" s="68">
        <v>-9.5</v>
      </c>
      <c r="E65" s="68">
        <v>-2.8</v>
      </c>
      <c r="F65" s="69">
        <v>-13.3</v>
      </c>
      <c r="G65" s="68">
        <v>-17</v>
      </c>
      <c r="H65" s="68">
        <v>2.5</v>
      </c>
      <c r="I65" s="68">
        <v>-14.9</v>
      </c>
      <c r="J65" s="68">
        <v>-16.7</v>
      </c>
      <c r="K65" s="68">
        <v>-12.8</v>
      </c>
      <c r="L65" s="68">
        <v>-9.4</v>
      </c>
      <c r="M65" s="68">
        <v>-13.5</v>
      </c>
      <c r="N65" s="70">
        <v>-14.8</v>
      </c>
    </row>
    <row r="66" spans="1:14" ht="15">
      <c r="A66" s="65" t="s">
        <v>488</v>
      </c>
      <c r="B66" s="65" t="s">
        <v>489</v>
      </c>
      <c r="C66" s="65">
        <v>-6.9</v>
      </c>
      <c r="D66" s="65">
        <v>-10.1</v>
      </c>
      <c r="E66" s="65">
        <v>-4</v>
      </c>
      <c r="F66" s="66">
        <v>-9.1999999999999993</v>
      </c>
      <c r="G66" s="65">
        <v>-12.1</v>
      </c>
      <c r="H66" s="65">
        <v>-2</v>
      </c>
      <c r="I66" s="65">
        <v>-20.6</v>
      </c>
      <c r="J66" s="65">
        <v>-15.7</v>
      </c>
      <c r="K66" s="65">
        <v>-11.7</v>
      </c>
      <c r="L66" s="65">
        <v>-9.1999999999999993</v>
      </c>
      <c r="M66" s="65">
        <v>-14</v>
      </c>
      <c r="N66" s="67">
        <v>-11.1</v>
      </c>
    </row>
    <row r="67" spans="1:14" ht="15">
      <c r="A67" s="68" t="s">
        <v>490</v>
      </c>
      <c r="B67" s="68" t="s">
        <v>491</v>
      </c>
      <c r="C67" s="68">
        <v>-5.6</v>
      </c>
      <c r="D67" s="68">
        <v>-9.4</v>
      </c>
      <c r="E67" s="68">
        <v>-1.9</v>
      </c>
      <c r="F67" s="69">
        <v>-11.7</v>
      </c>
      <c r="G67" s="68">
        <v>-11.1</v>
      </c>
      <c r="H67" s="68">
        <v>-3.4</v>
      </c>
      <c r="I67" s="68">
        <v>-16.600000000000001</v>
      </c>
      <c r="J67" s="68">
        <v>-11.4</v>
      </c>
      <c r="K67" s="68">
        <v>-10.4</v>
      </c>
      <c r="L67" s="68">
        <v>-9</v>
      </c>
      <c r="M67" s="68">
        <v>-16.3</v>
      </c>
      <c r="N67" s="70">
        <v>-10.1</v>
      </c>
    </row>
    <row r="68" spans="1:14" ht="15">
      <c r="A68" s="65" t="s">
        <v>492</v>
      </c>
      <c r="B68" s="65" t="s">
        <v>493</v>
      </c>
      <c r="C68" s="65">
        <v>-5.5</v>
      </c>
      <c r="D68" s="65">
        <v>-7.8</v>
      </c>
      <c r="E68" s="65">
        <v>-3.6</v>
      </c>
      <c r="F68" s="66">
        <v>-9.9</v>
      </c>
      <c r="G68" s="65">
        <v>-9.9</v>
      </c>
      <c r="H68" s="65">
        <v>-5.0999999999999996</v>
      </c>
      <c r="I68" s="65">
        <v>-13.5</v>
      </c>
      <c r="J68" s="65">
        <v>-5.2</v>
      </c>
      <c r="K68" s="65">
        <v>-4.3</v>
      </c>
      <c r="L68" s="65">
        <v>-7.3</v>
      </c>
      <c r="M68" s="65">
        <v>-12.2</v>
      </c>
      <c r="N68" s="67">
        <v>-6.7</v>
      </c>
    </row>
    <row r="69" spans="1:14" ht="15">
      <c r="A69" s="68" t="s">
        <v>494</v>
      </c>
      <c r="B69" s="68" t="s">
        <v>495</v>
      </c>
      <c r="C69" s="68">
        <v>-2.7</v>
      </c>
      <c r="D69" s="68">
        <v>-5.5</v>
      </c>
      <c r="E69" s="68">
        <v>-2.5</v>
      </c>
      <c r="F69" s="69">
        <v>4.7</v>
      </c>
      <c r="G69" s="68">
        <v>3</v>
      </c>
      <c r="H69" s="68">
        <v>-2.9</v>
      </c>
      <c r="I69" s="68">
        <v>-5.0999999999999996</v>
      </c>
      <c r="J69" s="68">
        <v>-11.2</v>
      </c>
      <c r="K69" s="68">
        <v>-5.3</v>
      </c>
      <c r="L69" s="68">
        <v>-2.2000000000000002</v>
      </c>
      <c r="M69" s="68">
        <v>-7.7</v>
      </c>
      <c r="N69" s="70">
        <v>4.3</v>
      </c>
    </row>
    <row r="70" spans="1:14" ht="15">
      <c r="A70" s="65" t="s">
        <v>496</v>
      </c>
      <c r="B70" s="65" t="s">
        <v>497</v>
      </c>
      <c r="C70" s="65">
        <v>2.4</v>
      </c>
      <c r="D70" s="65">
        <v>-1.5</v>
      </c>
      <c r="E70" s="65">
        <v>1.3</v>
      </c>
      <c r="F70" s="66">
        <v>6.5</v>
      </c>
      <c r="G70" s="65">
        <v>8.8000000000000007</v>
      </c>
      <c r="H70" s="65">
        <v>1.1000000000000001</v>
      </c>
      <c r="I70" s="65">
        <v>-1.2</v>
      </c>
      <c r="J70" s="65">
        <v>7.6</v>
      </c>
      <c r="K70" s="65">
        <v>3.6</v>
      </c>
      <c r="L70" s="65">
        <v>2.9</v>
      </c>
      <c r="M70" s="65">
        <v>-0.9</v>
      </c>
      <c r="N70" s="67">
        <v>5</v>
      </c>
    </row>
    <row r="71" spans="1:14" ht="15">
      <c r="A71" s="68" t="s">
        <v>498</v>
      </c>
      <c r="B71" s="68" t="s">
        <v>499</v>
      </c>
      <c r="C71" s="68">
        <v>4.3</v>
      </c>
      <c r="D71" s="68">
        <v>-2.6</v>
      </c>
      <c r="E71" s="68">
        <v>2.6</v>
      </c>
      <c r="F71" s="69">
        <v>12.3</v>
      </c>
      <c r="G71" s="68">
        <v>15.3</v>
      </c>
      <c r="H71" s="68">
        <v>4.5</v>
      </c>
      <c r="I71" s="68">
        <v>-3.5</v>
      </c>
      <c r="J71" s="68">
        <v>1.6</v>
      </c>
      <c r="K71" s="68">
        <v>7</v>
      </c>
      <c r="L71" s="68">
        <v>7.5</v>
      </c>
      <c r="M71" s="68">
        <v>10.4</v>
      </c>
      <c r="N71" s="70">
        <v>13.2</v>
      </c>
    </row>
    <row r="72" spans="1:14" ht="15">
      <c r="A72" s="65" t="s">
        <v>500</v>
      </c>
      <c r="B72" s="65" t="s">
        <v>501</v>
      </c>
      <c r="C72" s="65">
        <v>4.2</v>
      </c>
      <c r="D72" s="65">
        <v>-3.5</v>
      </c>
      <c r="E72" s="65">
        <v>4.4000000000000004</v>
      </c>
      <c r="F72" s="66">
        <v>6.9</v>
      </c>
      <c r="G72" s="65">
        <v>11.3</v>
      </c>
      <c r="H72" s="65">
        <v>7.1</v>
      </c>
      <c r="I72" s="65">
        <v>-5.5</v>
      </c>
      <c r="J72" s="65">
        <v>-8.3000000000000007</v>
      </c>
      <c r="K72" s="65">
        <v>3</v>
      </c>
      <c r="L72" s="65">
        <v>7.7</v>
      </c>
      <c r="M72" s="65">
        <v>9.5</v>
      </c>
      <c r="N72" s="67">
        <v>14</v>
      </c>
    </row>
    <row r="73" spans="1:14" ht="15">
      <c r="A73" s="68" t="s">
        <v>502</v>
      </c>
      <c r="B73" s="68" t="s">
        <v>503</v>
      </c>
      <c r="C73" s="68">
        <v>4.3</v>
      </c>
      <c r="D73" s="68">
        <v>-5.0999999999999996</v>
      </c>
      <c r="E73" s="68">
        <v>6.7</v>
      </c>
      <c r="F73" s="69">
        <v>-1.3</v>
      </c>
      <c r="G73" s="68">
        <v>1.7</v>
      </c>
      <c r="H73" s="68">
        <v>5</v>
      </c>
      <c r="I73" s="68">
        <v>-8.3000000000000007</v>
      </c>
      <c r="J73" s="68">
        <v>1.1000000000000001</v>
      </c>
      <c r="K73" s="68">
        <v>10.9</v>
      </c>
      <c r="L73" s="68">
        <v>7</v>
      </c>
      <c r="M73" s="68">
        <v>17.899999999999999</v>
      </c>
      <c r="N73" s="70">
        <v>3.7</v>
      </c>
    </row>
    <row r="74" spans="1:14" ht="15">
      <c r="A74" s="65" t="s">
        <v>504</v>
      </c>
      <c r="B74" s="65" t="s">
        <v>505</v>
      </c>
      <c r="C74" s="65">
        <v>1.7</v>
      </c>
      <c r="D74" s="65">
        <v>-6.9</v>
      </c>
      <c r="E74" s="65">
        <v>4</v>
      </c>
      <c r="F74" s="66">
        <v>-4.2</v>
      </c>
      <c r="G74" s="65">
        <v>-0.6</v>
      </c>
      <c r="H74" s="65">
        <v>6.3</v>
      </c>
      <c r="I74" s="65">
        <v>-9.6</v>
      </c>
      <c r="J74" s="65">
        <v>-1.6</v>
      </c>
      <c r="K74" s="65">
        <v>5.2</v>
      </c>
      <c r="L74" s="65">
        <v>4.8</v>
      </c>
      <c r="M74" s="65">
        <v>15.1</v>
      </c>
      <c r="N74" s="67">
        <v>6.1</v>
      </c>
    </row>
    <row r="75" spans="1:14" ht="15">
      <c r="A75" s="68" t="s">
        <v>506</v>
      </c>
      <c r="B75" s="68" t="s">
        <v>507</v>
      </c>
      <c r="C75" s="68">
        <v>1.1000000000000001</v>
      </c>
      <c r="D75" s="68">
        <v>-5.0999999999999996</v>
      </c>
      <c r="E75" s="68">
        <v>2.4</v>
      </c>
      <c r="F75" s="69">
        <v>-1.3</v>
      </c>
      <c r="G75" s="68">
        <v>-4.0999999999999996</v>
      </c>
      <c r="H75" s="68">
        <v>4.9000000000000004</v>
      </c>
      <c r="I75" s="68">
        <v>-13.7</v>
      </c>
      <c r="J75" s="68">
        <v>0.3</v>
      </c>
      <c r="K75" s="68">
        <v>6.1</v>
      </c>
      <c r="L75" s="68">
        <v>4</v>
      </c>
      <c r="M75" s="68">
        <v>14.5</v>
      </c>
      <c r="N75" s="70">
        <v>2.2000000000000002</v>
      </c>
    </row>
    <row r="76" spans="1:14" ht="15">
      <c r="A76" s="65" t="s">
        <v>508</v>
      </c>
      <c r="B76" s="65" t="s">
        <v>509</v>
      </c>
      <c r="C76" s="65">
        <v>2.2999999999999998</v>
      </c>
      <c r="D76" s="65">
        <v>-2.7</v>
      </c>
      <c r="E76" s="65">
        <v>2.2000000000000002</v>
      </c>
      <c r="F76" s="66">
        <v>2</v>
      </c>
      <c r="G76" s="65">
        <v>-2</v>
      </c>
      <c r="H76" s="65">
        <v>7.2</v>
      </c>
      <c r="I76" s="65">
        <v>-26.7</v>
      </c>
      <c r="J76" s="65">
        <v>0.8</v>
      </c>
      <c r="K76" s="65">
        <v>8.5</v>
      </c>
      <c r="L76" s="65">
        <v>4.5</v>
      </c>
      <c r="M76" s="65">
        <v>13.2</v>
      </c>
      <c r="N76" s="67">
        <v>2.5</v>
      </c>
    </row>
    <row r="77" spans="1:14" ht="15">
      <c r="A77" s="68" t="s">
        <v>510</v>
      </c>
      <c r="B77" s="68" t="s">
        <v>511</v>
      </c>
      <c r="C77" s="68">
        <v>0.3</v>
      </c>
      <c r="D77" s="68">
        <v>0.1</v>
      </c>
      <c r="E77" s="68">
        <v>-0.9</v>
      </c>
      <c r="F77" s="69">
        <v>0.9</v>
      </c>
      <c r="G77" s="68">
        <v>-1.9</v>
      </c>
      <c r="H77" s="68">
        <v>6.8</v>
      </c>
      <c r="I77" s="68">
        <v>-29.4</v>
      </c>
      <c r="J77" s="68">
        <v>3.9</v>
      </c>
      <c r="K77" s="68">
        <v>4.0999999999999996</v>
      </c>
      <c r="L77" s="68">
        <v>2.2999999999999998</v>
      </c>
      <c r="M77" s="68">
        <v>8.1999999999999993</v>
      </c>
      <c r="N77" s="70">
        <v>3.6</v>
      </c>
    </row>
    <row r="78" spans="1:14" ht="15">
      <c r="A78" s="65" t="s">
        <v>512</v>
      </c>
      <c r="B78" s="65" t="s">
        <v>513</v>
      </c>
      <c r="C78" s="65">
        <v>1</v>
      </c>
      <c r="D78" s="65">
        <v>0.9</v>
      </c>
      <c r="E78" s="65">
        <v>0.4</v>
      </c>
      <c r="F78" s="66">
        <v>-1.9</v>
      </c>
      <c r="G78" s="65">
        <v>-0.3</v>
      </c>
      <c r="H78" s="65">
        <v>5.6</v>
      </c>
      <c r="I78" s="65">
        <v>-23</v>
      </c>
      <c r="J78" s="65">
        <v>-3.8</v>
      </c>
      <c r="K78" s="65">
        <v>4.7</v>
      </c>
      <c r="L78" s="65">
        <v>4.0999999999999996</v>
      </c>
      <c r="M78" s="65">
        <v>13.6</v>
      </c>
      <c r="N78" s="67">
        <v>4.0999999999999996</v>
      </c>
    </row>
    <row r="79" spans="1:14" ht="15">
      <c r="A79" s="68" t="s">
        <v>514</v>
      </c>
      <c r="B79" s="68" t="s">
        <v>515</v>
      </c>
      <c r="C79" s="68">
        <v>2.6</v>
      </c>
      <c r="D79" s="68">
        <v>0.5</v>
      </c>
      <c r="E79" s="68">
        <v>1.5</v>
      </c>
      <c r="F79" s="69">
        <v>0.5</v>
      </c>
      <c r="G79" s="68">
        <v>4.7</v>
      </c>
      <c r="H79" s="68">
        <v>6.8</v>
      </c>
      <c r="I79" s="68">
        <v>-16.899999999999999</v>
      </c>
      <c r="J79" s="68">
        <v>-1.9</v>
      </c>
      <c r="K79" s="68">
        <v>7.1</v>
      </c>
      <c r="L79" s="68">
        <v>4.5</v>
      </c>
      <c r="M79" s="68">
        <v>10</v>
      </c>
      <c r="N79" s="70">
        <v>3.9</v>
      </c>
    </row>
    <row r="80" spans="1:14" ht="15">
      <c r="A80" s="65" t="s">
        <v>516</v>
      </c>
      <c r="B80" s="65" t="s">
        <v>517</v>
      </c>
      <c r="C80" s="65">
        <v>3.3</v>
      </c>
      <c r="D80" s="65">
        <v>1</v>
      </c>
      <c r="E80" s="65">
        <v>0.5</v>
      </c>
      <c r="F80" s="66">
        <v>1</v>
      </c>
      <c r="G80" s="65">
        <v>10.7</v>
      </c>
      <c r="H80" s="65">
        <v>7.9</v>
      </c>
      <c r="I80" s="65">
        <v>-7.1</v>
      </c>
      <c r="J80" s="65">
        <v>4.9000000000000004</v>
      </c>
      <c r="K80" s="65">
        <v>7.7</v>
      </c>
      <c r="L80" s="65">
        <v>4.5</v>
      </c>
      <c r="M80" s="65">
        <v>8.4</v>
      </c>
      <c r="N80" s="67">
        <v>5.3</v>
      </c>
    </row>
    <row r="81" spans="1:14" ht="15">
      <c r="A81" s="68" t="s">
        <v>518</v>
      </c>
      <c r="B81" s="68" t="s">
        <v>519</v>
      </c>
      <c r="C81" s="68">
        <v>1.6</v>
      </c>
      <c r="D81" s="68">
        <v>-3.4</v>
      </c>
      <c r="E81" s="68">
        <v>4</v>
      </c>
      <c r="F81" s="69">
        <v>-12.4</v>
      </c>
      <c r="G81" s="68">
        <v>3.6</v>
      </c>
      <c r="H81" s="68">
        <v>9</v>
      </c>
      <c r="I81" s="68">
        <v>-8.8000000000000007</v>
      </c>
      <c r="J81" s="68">
        <v>-14.4</v>
      </c>
      <c r="K81" s="68">
        <v>-0.7</v>
      </c>
      <c r="L81" s="68">
        <v>0</v>
      </c>
      <c r="M81" s="68">
        <v>-3.7</v>
      </c>
      <c r="N81" s="70">
        <v>-2.2999999999999998</v>
      </c>
    </row>
    <row r="82" spans="1:14" ht="15">
      <c r="A82" s="65" t="s">
        <v>520</v>
      </c>
      <c r="B82" s="65" t="s">
        <v>521</v>
      </c>
      <c r="C82" s="65">
        <v>-8</v>
      </c>
      <c r="D82" s="65">
        <v>-21</v>
      </c>
      <c r="E82" s="65">
        <v>6.8</v>
      </c>
      <c r="F82" s="66">
        <v>-61.1</v>
      </c>
      <c r="G82" s="65">
        <v>-6.4</v>
      </c>
      <c r="H82" s="65">
        <v>-1.8</v>
      </c>
      <c r="I82" s="65">
        <v>-59.8</v>
      </c>
      <c r="J82" s="65">
        <v>-31.8</v>
      </c>
      <c r="K82" s="65">
        <v>-20.3</v>
      </c>
      <c r="L82" s="65">
        <v>-15.3</v>
      </c>
      <c r="M82" s="65">
        <v>-40.4</v>
      </c>
      <c r="N82" s="67">
        <v>-1.6</v>
      </c>
    </row>
    <row r="83" spans="1:14" ht="15">
      <c r="A83" s="68" t="s">
        <v>522</v>
      </c>
      <c r="B83" s="68" t="s">
        <v>523</v>
      </c>
      <c r="C83" s="68">
        <v>6.3</v>
      </c>
      <c r="D83" s="68">
        <v>-8.4</v>
      </c>
      <c r="E83" s="68">
        <v>5.7</v>
      </c>
      <c r="F83" s="69">
        <v>-15.3</v>
      </c>
      <c r="G83" s="68">
        <v>30.4</v>
      </c>
      <c r="H83" s="68">
        <v>12.1</v>
      </c>
      <c r="I83" s="68">
        <v>-34.799999999999997</v>
      </c>
      <c r="J83" s="68">
        <v>-8.1999999999999993</v>
      </c>
      <c r="K83" s="68">
        <v>15.5</v>
      </c>
      <c r="L83" s="68">
        <v>4.2</v>
      </c>
      <c r="M83" s="68">
        <v>-9.6</v>
      </c>
      <c r="N83" s="70">
        <v>26</v>
      </c>
    </row>
    <row r="84" spans="1:14" ht="15">
      <c r="A84" s="65" t="s">
        <v>524</v>
      </c>
      <c r="B84" s="65" t="s">
        <v>525</v>
      </c>
      <c r="C84" s="65">
        <v>4.0999999999999996</v>
      </c>
      <c r="D84" s="65">
        <v>-6</v>
      </c>
      <c r="E84" s="65">
        <v>3</v>
      </c>
      <c r="F84" s="66">
        <v>-5.9</v>
      </c>
      <c r="G84" s="65">
        <v>13.1</v>
      </c>
      <c r="H84" s="65">
        <v>13.3</v>
      </c>
      <c r="I84" s="65">
        <v>-30.9</v>
      </c>
      <c r="J84" s="65">
        <v>-11</v>
      </c>
      <c r="K84" s="65">
        <v>11</v>
      </c>
      <c r="L84" s="65">
        <v>4.3</v>
      </c>
      <c r="M84" s="65">
        <v>-1</v>
      </c>
      <c r="N84" s="67">
        <v>19.100000000000001</v>
      </c>
    </row>
    <row r="85" spans="1:14" ht="15">
      <c r="A85" s="68" t="s">
        <v>526</v>
      </c>
      <c r="B85" s="68" t="s">
        <v>527</v>
      </c>
      <c r="C85" s="68">
        <v>-0.7</v>
      </c>
      <c r="D85" s="68">
        <v>-6.8</v>
      </c>
      <c r="E85" s="68">
        <v>-2.5</v>
      </c>
      <c r="F85" s="69">
        <v>-18.8</v>
      </c>
      <c r="G85" s="68">
        <v>1.5</v>
      </c>
      <c r="H85" s="68">
        <v>11.2</v>
      </c>
      <c r="I85" s="68">
        <v>-43.3</v>
      </c>
      <c r="J85" s="68">
        <v>-8.3000000000000007</v>
      </c>
      <c r="K85" s="68">
        <v>12.9</v>
      </c>
      <c r="L85" s="68">
        <v>1.4</v>
      </c>
      <c r="M85" s="68">
        <v>0.1</v>
      </c>
      <c r="N85" s="70">
        <v>20.399999999999999</v>
      </c>
    </row>
    <row r="86" spans="1:14" ht="15">
      <c r="A86" s="65" t="s">
        <v>528</v>
      </c>
      <c r="B86" s="65" t="s">
        <v>529</v>
      </c>
      <c r="C86" s="65">
        <v>14.8</v>
      </c>
      <c r="D86" s="65">
        <v>16.8</v>
      </c>
      <c r="E86" s="65">
        <v>-3</v>
      </c>
      <c r="F86" s="66">
        <v>130.9</v>
      </c>
      <c r="G86" s="65">
        <v>21.6</v>
      </c>
      <c r="H86" s="65">
        <v>21.6</v>
      </c>
      <c r="I86" s="65">
        <v>49.3</v>
      </c>
      <c r="J86" s="65">
        <v>24.7</v>
      </c>
      <c r="K86" s="65">
        <v>54.2</v>
      </c>
      <c r="L86" s="65">
        <v>24.8</v>
      </c>
      <c r="M86" s="65">
        <v>68.900000000000006</v>
      </c>
      <c r="N86" s="67">
        <v>22.7</v>
      </c>
    </row>
    <row r="87" spans="1:14" ht="15">
      <c r="A87" s="68" t="s">
        <v>530</v>
      </c>
      <c r="B87" s="68" t="s">
        <v>531</v>
      </c>
      <c r="C87" s="68">
        <v>-1.2</v>
      </c>
      <c r="D87" s="68">
        <v>0.9</v>
      </c>
      <c r="E87" s="68">
        <v>-3.2</v>
      </c>
      <c r="F87" s="69">
        <v>12.7</v>
      </c>
      <c r="G87" s="68">
        <v>-18.2</v>
      </c>
      <c r="H87" s="68">
        <v>5.2</v>
      </c>
      <c r="I87" s="68">
        <v>-10.1</v>
      </c>
      <c r="J87" s="68">
        <v>-9.6</v>
      </c>
      <c r="K87" s="68">
        <v>8.5</v>
      </c>
      <c r="L87" s="68">
        <v>1</v>
      </c>
      <c r="M87" s="68">
        <v>12.2</v>
      </c>
      <c r="N87" s="70">
        <v>-7.2</v>
      </c>
    </row>
    <row r="88" spans="1:14" ht="15">
      <c r="A88" s="65" t="s">
        <v>532</v>
      </c>
      <c r="B88" s="65" t="s">
        <v>533</v>
      </c>
      <c r="C88" s="65">
        <v>-4.5999999999999996</v>
      </c>
      <c r="D88" s="65">
        <v>-6.9</v>
      </c>
      <c r="E88" s="65">
        <v>-2</v>
      </c>
      <c r="F88" s="66">
        <v>-2.2000000000000002</v>
      </c>
      <c r="G88" s="65">
        <v>-20.5</v>
      </c>
      <c r="H88" s="65">
        <v>3.5</v>
      </c>
      <c r="I88" s="65">
        <v>-9</v>
      </c>
      <c r="J88" s="65">
        <v>-7.6</v>
      </c>
      <c r="K88" s="65">
        <v>-5.0999999999999996</v>
      </c>
      <c r="L88" s="65">
        <v>-4.2</v>
      </c>
      <c r="M88" s="65">
        <v>-0.6</v>
      </c>
      <c r="N88" s="67">
        <v>-8.9</v>
      </c>
    </row>
    <row r="89" spans="1:14" ht="15">
      <c r="A89" s="68" t="s">
        <v>534</v>
      </c>
      <c r="B89" s="68" t="s">
        <v>535</v>
      </c>
      <c r="C89" s="68">
        <v>1.6</v>
      </c>
      <c r="D89" s="68">
        <v>1.7</v>
      </c>
      <c r="E89" s="68">
        <v>-0.9</v>
      </c>
      <c r="F89" s="69">
        <v>24.1</v>
      </c>
      <c r="G89" s="68">
        <v>-6.3</v>
      </c>
      <c r="H89" s="68">
        <v>8.9</v>
      </c>
      <c r="I89" s="68">
        <v>25.8</v>
      </c>
      <c r="J89" s="68">
        <v>0.2</v>
      </c>
      <c r="K89" s="68">
        <v>0.9</v>
      </c>
      <c r="L89" s="68">
        <v>1.4</v>
      </c>
      <c r="M89" s="68">
        <v>3.9</v>
      </c>
      <c r="N89" s="70">
        <v>-4.8</v>
      </c>
    </row>
    <row r="90" spans="1:14" ht="15">
      <c r="A90" s="65" t="s">
        <v>536</v>
      </c>
      <c r="B90" s="65" t="s">
        <v>537</v>
      </c>
      <c r="C90" s="65">
        <v>1.3</v>
      </c>
      <c r="D90" s="65">
        <v>8.3000000000000007</v>
      </c>
      <c r="E90" s="65">
        <v>1.9</v>
      </c>
      <c r="F90" s="66">
        <v>12.6</v>
      </c>
      <c r="G90" s="65">
        <v>-12.1</v>
      </c>
      <c r="H90" s="65">
        <v>7.3</v>
      </c>
      <c r="I90" s="65">
        <v>8.5</v>
      </c>
      <c r="J90" s="65">
        <v>1.2</v>
      </c>
      <c r="K90" s="65">
        <v>-6.1</v>
      </c>
      <c r="L90" s="65">
        <v>-0.8</v>
      </c>
      <c r="M90" s="65">
        <v>-2.7</v>
      </c>
      <c r="N90" s="67">
        <v>-9.8000000000000007</v>
      </c>
    </row>
    <row r="91" spans="1:14" ht="15">
      <c r="A91" s="68" t="s">
        <v>538</v>
      </c>
      <c r="B91" s="68" t="s">
        <v>539</v>
      </c>
      <c r="C91" s="68">
        <v>-0.4</v>
      </c>
      <c r="D91" s="68">
        <v>27.2</v>
      </c>
      <c r="E91" s="68">
        <v>1.6</v>
      </c>
      <c r="F91" s="69">
        <v>-10.6</v>
      </c>
      <c r="G91" s="68">
        <v>-9.9</v>
      </c>
      <c r="H91" s="68">
        <v>5.5</v>
      </c>
      <c r="I91" s="68">
        <v>20.3</v>
      </c>
      <c r="J91" s="68">
        <v>2.8</v>
      </c>
      <c r="K91" s="68">
        <v>-17.399999999999999</v>
      </c>
      <c r="L91" s="68">
        <v>-2.2999999999999998</v>
      </c>
      <c r="M91" s="68">
        <v>-4.5999999999999996</v>
      </c>
      <c r="N91" s="70">
        <v>-9.6999999999999993</v>
      </c>
    </row>
    <row r="92" spans="1:14" ht="15">
      <c r="A92" s="65" t="s">
        <v>64</v>
      </c>
      <c r="B92" s="65" t="s">
        <v>540</v>
      </c>
      <c r="C92" s="65" t="s">
        <v>64</v>
      </c>
      <c r="D92" s="65" t="s">
        <v>64</v>
      </c>
      <c r="E92" s="65" t="s">
        <v>64</v>
      </c>
      <c r="F92" s="66" t="s">
        <v>64</v>
      </c>
      <c r="G92" s="65" t="s">
        <v>64</v>
      </c>
      <c r="H92" s="65" t="s">
        <v>64</v>
      </c>
      <c r="I92" s="65" t="s">
        <v>64</v>
      </c>
      <c r="J92" s="65" t="s">
        <v>64</v>
      </c>
      <c r="K92" s="65" t="s">
        <v>64</v>
      </c>
      <c r="L92" s="65" t="s">
        <v>64</v>
      </c>
      <c r="M92" s="65" t="s">
        <v>64</v>
      </c>
      <c r="N92" s="67" t="s">
        <v>64</v>
      </c>
    </row>
    <row r="93" spans="1:14" ht="15">
      <c r="A93" s="68" t="s">
        <v>64</v>
      </c>
      <c r="B93" s="68" t="s">
        <v>541</v>
      </c>
      <c r="C93" s="68" t="s">
        <v>64</v>
      </c>
      <c r="D93" s="68" t="s">
        <v>64</v>
      </c>
      <c r="E93" s="68" t="s">
        <v>64</v>
      </c>
      <c r="F93" s="69" t="s">
        <v>64</v>
      </c>
      <c r="G93" s="68" t="s">
        <v>64</v>
      </c>
      <c r="H93" s="68" t="s">
        <v>64</v>
      </c>
      <c r="I93" s="68" t="s">
        <v>64</v>
      </c>
      <c r="J93" s="68" t="s">
        <v>64</v>
      </c>
      <c r="K93" s="68" t="s">
        <v>64</v>
      </c>
      <c r="L93" s="68" t="s">
        <v>64</v>
      </c>
      <c r="M93" s="68" t="s">
        <v>64</v>
      </c>
      <c r="N93" s="70" t="s">
        <v>64</v>
      </c>
    </row>
    <row r="94" spans="1:14" ht="15">
      <c r="A94" s="65" t="s">
        <v>64</v>
      </c>
      <c r="B94" s="65" t="s">
        <v>542</v>
      </c>
      <c r="C94" s="65" t="s">
        <v>64</v>
      </c>
      <c r="D94" s="65" t="s">
        <v>64</v>
      </c>
      <c r="E94" s="65" t="s">
        <v>64</v>
      </c>
      <c r="F94" s="66" t="s">
        <v>64</v>
      </c>
      <c r="G94" s="65" t="s">
        <v>64</v>
      </c>
      <c r="H94" s="65" t="s">
        <v>64</v>
      </c>
      <c r="I94" s="65" t="s">
        <v>64</v>
      </c>
      <c r="J94" s="65" t="s">
        <v>64</v>
      </c>
      <c r="K94" s="65" t="s">
        <v>64</v>
      </c>
      <c r="L94" s="65" t="s">
        <v>64</v>
      </c>
      <c r="M94" s="65" t="s">
        <v>64</v>
      </c>
      <c r="N94" s="67" t="s">
        <v>64</v>
      </c>
    </row>
    <row r="95" spans="1:14" ht="15">
      <c r="A95" s="68" t="s">
        <v>64</v>
      </c>
      <c r="B95" s="68" t="s">
        <v>543</v>
      </c>
      <c r="C95" s="68" t="s">
        <v>64</v>
      </c>
      <c r="D95" s="68" t="s">
        <v>64</v>
      </c>
      <c r="E95" s="68" t="s">
        <v>64</v>
      </c>
      <c r="F95" s="69" t="s">
        <v>64</v>
      </c>
      <c r="G95" s="68" t="s">
        <v>64</v>
      </c>
      <c r="H95" s="68" t="s">
        <v>64</v>
      </c>
      <c r="I95" s="68" t="s">
        <v>64</v>
      </c>
      <c r="J95" s="68" t="s">
        <v>64</v>
      </c>
      <c r="K95" s="68" t="s">
        <v>64</v>
      </c>
      <c r="L95" s="68" t="s">
        <v>64</v>
      </c>
      <c r="M95" s="68" t="s">
        <v>64</v>
      </c>
      <c r="N95" s="70" t="s">
        <v>64</v>
      </c>
    </row>
    <row r="96" spans="1:14" ht="15">
      <c r="A96" s="65" t="s">
        <v>64</v>
      </c>
      <c r="B96" s="65" t="s">
        <v>544</v>
      </c>
      <c r="C96" s="65" t="s">
        <v>64</v>
      </c>
      <c r="D96" s="65" t="s">
        <v>64</v>
      </c>
      <c r="E96" s="65" t="s">
        <v>64</v>
      </c>
      <c r="F96" s="66" t="s">
        <v>64</v>
      </c>
      <c r="G96" s="65" t="s">
        <v>64</v>
      </c>
      <c r="H96" s="65" t="s">
        <v>64</v>
      </c>
      <c r="I96" s="65" t="s">
        <v>64</v>
      </c>
      <c r="J96" s="65" t="s">
        <v>64</v>
      </c>
      <c r="K96" s="65" t="s">
        <v>64</v>
      </c>
      <c r="L96" s="65" t="s">
        <v>64</v>
      </c>
      <c r="M96" s="65" t="s">
        <v>64</v>
      </c>
      <c r="N96" s="67" t="s">
        <v>64</v>
      </c>
    </row>
    <row r="97" spans="1:14" ht="15">
      <c r="A97" s="68" t="s">
        <v>64</v>
      </c>
      <c r="B97" s="68" t="s">
        <v>545</v>
      </c>
      <c r="C97" s="68" t="s">
        <v>64</v>
      </c>
      <c r="D97" s="68" t="s">
        <v>64</v>
      </c>
      <c r="E97" s="68" t="s">
        <v>64</v>
      </c>
      <c r="F97" s="69" t="s">
        <v>64</v>
      </c>
      <c r="G97" s="68" t="s">
        <v>64</v>
      </c>
      <c r="H97" s="68" t="s">
        <v>64</v>
      </c>
      <c r="I97" s="68" t="s">
        <v>64</v>
      </c>
      <c r="J97" s="68" t="s">
        <v>64</v>
      </c>
      <c r="K97" s="68" t="s">
        <v>64</v>
      </c>
      <c r="L97" s="68" t="s">
        <v>64</v>
      </c>
      <c r="M97" s="68" t="s">
        <v>64</v>
      </c>
      <c r="N97" s="70" t="s">
        <v>64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97"/>
  <sheetViews>
    <sheetView view="pageBreakPreview" topLeftCell="A52" zoomScale="70" zoomScaleNormal="100" zoomScaleSheetLayoutView="70" workbookViewId="0">
      <selection activeCell="G69" sqref="G69"/>
    </sheetView>
  </sheetViews>
  <sheetFormatPr defaultRowHeight="13.2"/>
  <cols>
    <col min="1" max="1" width="16.69921875" style="55" customWidth="1"/>
    <col min="2" max="2" width="27.8984375" style="55" hidden="1" customWidth="1"/>
    <col min="3" max="14" width="16.3984375" style="55" customWidth="1"/>
    <col min="15" max="15" width="18.09765625" style="55" customWidth="1"/>
    <col min="16" max="257" width="9.09765625" style="55"/>
    <col min="258" max="258" width="17.09765625" style="55" customWidth="1"/>
    <col min="259" max="270" width="16.3984375" style="55" customWidth="1"/>
    <col min="271" max="271" width="18.09765625" style="55" customWidth="1"/>
    <col min="272" max="513" width="9.09765625" style="55"/>
    <col min="514" max="514" width="17.09765625" style="55" customWidth="1"/>
    <col min="515" max="526" width="16.3984375" style="55" customWidth="1"/>
    <col min="527" max="527" width="18.09765625" style="55" customWidth="1"/>
    <col min="528" max="769" width="9.09765625" style="55"/>
    <col min="770" max="770" width="17.09765625" style="55" customWidth="1"/>
    <col min="771" max="782" width="16.3984375" style="55" customWidth="1"/>
    <col min="783" max="783" width="18.09765625" style="55" customWidth="1"/>
    <col min="784" max="1025" width="9.09765625" style="55"/>
    <col min="1026" max="1026" width="17.09765625" style="55" customWidth="1"/>
    <col min="1027" max="1038" width="16.3984375" style="55" customWidth="1"/>
    <col min="1039" max="1039" width="18.09765625" style="55" customWidth="1"/>
    <col min="1040" max="1281" width="9.09765625" style="55"/>
    <col min="1282" max="1282" width="17.09765625" style="55" customWidth="1"/>
    <col min="1283" max="1294" width="16.3984375" style="55" customWidth="1"/>
    <col min="1295" max="1295" width="18.09765625" style="55" customWidth="1"/>
    <col min="1296" max="1537" width="9.09765625" style="55"/>
    <col min="1538" max="1538" width="17.09765625" style="55" customWidth="1"/>
    <col min="1539" max="1550" width="16.3984375" style="55" customWidth="1"/>
    <col min="1551" max="1551" width="18.09765625" style="55" customWidth="1"/>
    <col min="1552" max="1793" width="9.09765625" style="55"/>
    <col min="1794" max="1794" width="17.09765625" style="55" customWidth="1"/>
    <col min="1795" max="1806" width="16.3984375" style="55" customWidth="1"/>
    <col min="1807" max="1807" width="18.09765625" style="55" customWidth="1"/>
    <col min="1808" max="2049" width="9.09765625" style="55"/>
    <col min="2050" max="2050" width="17.09765625" style="55" customWidth="1"/>
    <col min="2051" max="2062" width="16.3984375" style="55" customWidth="1"/>
    <col min="2063" max="2063" width="18.09765625" style="55" customWidth="1"/>
    <col min="2064" max="2305" width="9.09765625" style="55"/>
    <col min="2306" max="2306" width="17.09765625" style="55" customWidth="1"/>
    <col min="2307" max="2318" width="16.3984375" style="55" customWidth="1"/>
    <col min="2319" max="2319" width="18.09765625" style="55" customWidth="1"/>
    <col min="2320" max="2561" width="9.09765625" style="55"/>
    <col min="2562" max="2562" width="17.09765625" style="55" customWidth="1"/>
    <col min="2563" max="2574" width="16.3984375" style="55" customWidth="1"/>
    <col min="2575" max="2575" width="18.09765625" style="55" customWidth="1"/>
    <col min="2576" max="2817" width="9.09765625" style="55"/>
    <col min="2818" max="2818" width="17.09765625" style="55" customWidth="1"/>
    <col min="2819" max="2830" width="16.3984375" style="55" customWidth="1"/>
    <col min="2831" max="2831" width="18.09765625" style="55" customWidth="1"/>
    <col min="2832" max="3073" width="9.09765625" style="55"/>
    <col min="3074" max="3074" width="17.09765625" style="55" customWidth="1"/>
    <col min="3075" max="3086" width="16.3984375" style="55" customWidth="1"/>
    <col min="3087" max="3087" width="18.09765625" style="55" customWidth="1"/>
    <col min="3088" max="3329" width="9.09765625" style="55"/>
    <col min="3330" max="3330" width="17.09765625" style="55" customWidth="1"/>
    <col min="3331" max="3342" width="16.3984375" style="55" customWidth="1"/>
    <col min="3343" max="3343" width="18.09765625" style="55" customWidth="1"/>
    <col min="3344" max="3585" width="9.09765625" style="55"/>
    <col min="3586" max="3586" width="17.09765625" style="55" customWidth="1"/>
    <col min="3587" max="3598" width="16.3984375" style="55" customWidth="1"/>
    <col min="3599" max="3599" width="18.09765625" style="55" customWidth="1"/>
    <col min="3600" max="3841" width="9.09765625" style="55"/>
    <col min="3842" max="3842" width="17.09765625" style="55" customWidth="1"/>
    <col min="3843" max="3854" width="16.3984375" style="55" customWidth="1"/>
    <col min="3855" max="3855" width="18.09765625" style="55" customWidth="1"/>
    <col min="3856" max="4097" width="9.09765625" style="55"/>
    <col min="4098" max="4098" width="17.09765625" style="55" customWidth="1"/>
    <col min="4099" max="4110" width="16.3984375" style="55" customWidth="1"/>
    <col min="4111" max="4111" width="18.09765625" style="55" customWidth="1"/>
    <col min="4112" max="4353" width="9.09765625" style="55"/>
    <col min="4354" max="4354" width="17.09765625" style="55" customWidth="1"/>
    <col min="4355" max="4366" width="16.3984375" style="55" customWidth="1"/>
    <col min="4367" max="4367" width="18.09765625" style="55" customWidth="1"/>
    <col min="4368" max="4609" width="9.09765625" style="55"/>
    <col min="4610" max="4610" width="17.09765625" style="55" customWidth="1"/>
    <col min="4611" max="4622" width="16.3984375" style="55" customWidth="1"/>
    <col min="4623" max="4623" width="18.09765625" style="55" customWidth="1"/>
    <col min="4624" max="4865" width="9.09765625" style="55"/>
    <col min="4866" max="4866" width="17.09765625" style="55" customWidth="1"/>
    <col min="4867" max="4878" width="16.3984375" style="55" customWidth="1"/>
    <col min="4879" max="4879" width="18.09765625" style="55" customWidth="1"/>
    <col min="4880" max="5121" width="9.09765625" style="55"/>
    <col min="5122" max="5122" width="17.09765625" style="55" customWidth="1"/>
    <col min="5123" max="5134" width="16.3984375" style="55" customWidth="1"/>
    <col min="5135" max="5135" width="18.09765625" style="55" customWidth="1"/>
    <col min="5136" max="5377" width="9.09765625" style="55"/>
    <col min="5378" max="5378" width="17.09765625" style="55" customWidth="1"/>
    <col min="5379" max="5390" width="16.3984375" style="55" customWidth="1"/>
    <col min="5391" max="5391" width="18.09765625" style="55" customWidth="1"/>
    <col min="5392" max="5633" width="9.09765625" style="55"/>
    <col min="5634" max="5634" width="17.09765625" style="55" customWidth="1"/>
    <col min="5635" max="5646" width="16.3984375" style="55" customWidth="1"/>
    <col min="5647" max="5647" width="18.09765625" style="55" customWidth="1"/>
    <col min="5648" max="5889" width="9.09765625" style="55"/>
    <col min="5890" max="5890" width="17.09765625" style="55" customWidth="1"/>
    <col min="5891" max="5902" width="16.3984375" style="55" customWidth="1"/>
    <col min="5903" max="5903" width="18.09765625" style="55" customWidth="1"/>
    <col min="5904" max="6145" width="9.09765625" style="55"/>
    <col min="6146" max="6146" width="17.09765625" style="55" customWidth="1"/>
    <col min="6147" max="6158" width="16.3984375" style="55" customWidth="1"/>
    <col min="6159" max="6159" width="18.09765625" style="55" customWidth="1"/>
    <col min="6160" max="6401" width="9.09765625" style="55"/>
    <col min="6402" max="6402" width="17.09765625" style="55" customWidth="1"/>
    <col min="6403" max="6414" width="16.3984375" style="55" customWidth="1"/>
    <col min="6415" max="6415" width="18.09765625" style="55" customWidth="1"/>
    <col min="6416" max="6657" width="9.09765625" style="55"/>
    <col min="6658" max="6658" width="17.09765625" style="55" customWidth="1"/>
    <col min="6659" max="6670" width="16.3984375" style="55" customWidth="1"/>
    <col min="6671" max="6671" width="18.09765625" style="55" customWidth="1"/>
    <col min="6672" max="6913" width="9.09765625" style="55"/>
    <col min="6914" max="6914" width="17.09765625" style="55" customWidth="1"/>
    <col min="6915" max="6926" width="16.3984375" style="55" customWidth="1"/>
    <col min="6927" max="6927" width="18.09765625" style="55" customWidth="1"/>
    <col min="6928" max="7169" width="9.09765625" style="55"/>
    <col min="7170" max="7170" width="17.09765625" style="55" customWidth="1"/>
    <col min="7171" max="7182" width="16.3984375" style="55" customWidth="1"/>
    <col min="7183" max="7183" width="18.09765625" style="55" customWidth="1"/>
    <col min="7184" max="7425" width="9.09765625" style="55"/>
    <col min="7426" max="7426" width="17.09765625" style="55" customWidth="1"/>
    <col min="7427" max="7438" width="16.3984375" style="55" customWidth="1"/>
    <col min="7439" max="7439" width="18.09765625" style="55" customWidth="1"/>
    <col min="7440" max="7681" width="9.09765625" style="55"/>
    <col min="7682" max="7682" width="17.09765625" style="55" customWidth="1"/>
    <col min="7683" max="7694" width="16.3984375" style="55" customWidth="1"/>
    <col min="7695" max="7695" width="18.09765625" style="55" customWidth="1"/>
    <col min="7696" max="7937" width="9.09765625" style="55"/>
    <col min="7938" max="7938" width="17.09765625" style="55" customWidth="1"/>
    <col min="7939" max="7950" width="16.3984375" style="55" customWidth="1"/>
    <col min="7951" max="7951" width="18.09765625" style="55" customWidth="1"/>
    <col min="7952" max="8193" width="9.09765625" style="55"/>
    <col min="8194" max="8194" width="17.09765625" style="55" customWidth="1"/>
    <col min="8195" max="8206" width="16.3984375" style="55" customWidth="1"/>
    <col min="8207" max="8207" width="18.09765625" style="55" customWidth="1"/>
    <col min="8208" max="8449" width="9.09765625" style="55"/>
    <col min="8450" max="8450" width="17.09765625" style="55" customWidth="1"/>
    <col min="8451" max="8462" width="16.3984375" style="55" customWidth="1"/>
    <col min="8463" max="8463" width="18.09765625" style="55" customWidth="1"/>
    <col min="8464" max="8705" width="9.09765625" style="55"/>
    <col min="8706" max="8706" width="17.09765625" style="55" customWidth="1"/>
    <col min="8707" max="8718" width="16.3984375" style="55" customWidth="1"/>
    <col min="8719" max="8719" width="18.09765625" style="55" customWidth="1"/>
    <col min="8720" max="8961" width="9.09765625" style="55"/>
    <col min="8962" max="8962" width="17.09765625" style="55" customWidth="1"/>
    <col min="8963" max="8974" width="16.3984375" style="55" customWidth="1"/>
    <col min="8975" max="8975" width="18.09765625" style="55" customWidth="1"/>
    <col min="8976" max="9217" width="9.09765625" style="55"/>
    <col min="9218" max="9218" width="17.09765625" style="55" customWidth="1"/>
    <col min="9219" max="9230" width="16.3984375" style="55" customWidth="1"/>
    <col min="9231" max="9231" width="18.09765625" style="55" customWidth="1"/>
    <col min="9232" max="9473" width="9.09765625" style="55"/>
    <col min="9474" max="9474" width="17.09765625" style="55" customWidth="1"/>
    <col min="9475" max="9486" width="16.3984375" style="55" customWidth="1"/>
    <col min="9487" max="9487" width="18.09765625" style="55" customWidth="1"/>
    <col min="9488" max="9729" width="9.09765625" style="55"/>
    <col min="9730" max="9730" width="17.09765625" style="55" customWidth="1"/>
    <col min="9731" max="9742" width="16.3984375" style="55" customWidth="1"/>
    <col min="9743" max="9743" width="18.09765625" style="55" customWidth="1"/>
    <col min="9744" max="9985" width="9.09765625" style="55"/>
    <col min="9986" max="9986" width="17.09765625" style="55" customWidth="1"/>
    <col min="9987" max="9998" width="16.3984375" style="55" customWidth="1"/>
    <col min="9999" max="9999" width="18.09765625" style="55" customWidth="1"/>
    <col min="10000" max="10241" width="9.09765625" style="55"/>
    <col min="10242" max="10242" width="17.09765625" style="55" customWidth="1"/>
    <col min="10243" max="10254" width="16.3984375" style="55" customWidth="1"/>
    <col min="10255" max="10255" width="18.09765625" style="55" customWidth="1"/>
    <col min="10256" max="10497" width="9.09765625" style="55"/>
    <col min="10498" max="10498" width="17.09765625" style="55" customWidth="1"/>
    <col min="10499" max="10510" width="16.3984375" style="55" customWidth="1"/>
    <col min="10511" max="10511" width="18.09765625" style="55" customWidth="1"/>
    <col min="10512" max="10753" width="9.09765625" style="55"/>
    <col min="10754" max="10754" width="17.09765625" style="55" customWidth="1"/>
    <col min="10755" max="10766" width="16.3984375" style="55" customWidth="1"/>
    <col min="10767" max="10767" width="18.09765625" style="55" customWidth="1"/>
    <col min="10768" max="11009" width="9.09765625" style="55"/>
    <col min="11010" max="11010" width="17.09765625" style="55" customWidth="1"/>
    <col min="11011" max="11022" width="16.3984375" style="55" customWidth="1"/>
    <col min="11023" max="11023" width="18.09765625" style="55" customWidth="1"/>
    <col min="11024" max="11265" width="9.09765625" style="55"/>
    <col min="11266" max="11266" width="17.09765625" style="55" customWidth="1"/>
    <col min="11267" max="11278" width="16.3984375" style="55" customWidth="1"/>
    <col min="11279" max="11279" width="18.09765625" style="55" customWidth="1"/>
    <col min="11280" max="11521" width="9.09765625" style="55"/>
    <col min="11522" max="11522" width="17.09765625" style="55" customWidth="1"/>
    <col min="11523" max="11534" width="16.3984375" style="55" customWidth="1"/>
    <col min="11535" max="11535" width="18.09765625" style="55" customWidth="1"/>
    <col min="11536" max="11777" width="9.09765625" style="55"/>
    <col min="11778" max="11778" width="17.09765625" style="55" customWidth="1"/>
    <col min="11779" max="11790" width="16.3984375" style="55" customWidth="1"/>
    <col min="11791" max="11791" width="18.09765625" style="55" customWidth="1"/>
    <col min="11792" max="12033" width="9.09765625" style="55"/>
    <col min="12034" max="12034" width="17.09765625" style="55" customWidth="1"/>
    <col min="12035" max="12046" width="16.3984375" style="55" customWidth="1"/>
    <col min="12047" max="12047" width="18.09765625" style="55" customWidth="1"/>
    <col min="12048" max="12289" width="9.09765625" style="55"/>
    <col min="12290" max="12290" width="17.09765625" style="55" customWidth="1"/>
    <col min="12291" max="12302" width="16.3984375" style="55" customWidth="1"/>
    <col min="12303" max="12303" width="18.09765625" style="55" customWidth="1"/>
    <col min="12304" max="12545" width="9.09765625" style="55"/>
    <col min="12546" max="12546" width="17.09765625" style="55" customWidth="1"/>
    <col min="12547" max="12558" width="16.3984375" style="55" customWidth="1"/>
    <col min="12559" max="12559" width="18.09765625" style="55" customWidth="1"/>
    <col min="12560" max="12801" width="9.09765625" style="55"/>
    <col min="12802" max="12802" width="17.09765625" style="55" customWidth="1"/>
    <col min="12803" max="12814" width="16.3984375" style="55" customWidth="1"/>
    <col min="12815" max="12815" width="18.09765625" style="55" customWidth="1"/>
    <col min="12816" max="13057" width="9.09765625" style="55"/>
    <col min="13058" max="13058" width="17.09765625" style="55" customWidth="1"/>
    <col min="13059" max="13070" width="16.3984375" style="55" customWidth="1"/>
    <col min="13071" max="13071" width="18.09765625" style="55" customWidth="1"/>
    <col min="13072" max="13313" width="9.09765625" style="55"/>
    <col min="13314" max="13314" width="17.09765625" style="55" customWidth="1"/>
    <col min="13315" max="13326" width="16.3984375" style="55" customWidth="1"/>
    <col min="13327" max="13327" width="18.09765625" style="55" customWidth="1"/>
    <col min="13328" max="13569" width="9.09765625" style="55"/>
    <col min="13570" max="13570" width="17.09765625" style="55" customWidth="1"/>
    <col min="13571" max="13582" width="16.3984375" style="55" customWidth="1"/>
    <col min="13583" max="13583" width="18.09765625" style="55" customWidth="1"/>
    <col min="13584" max="13825" width="9.09765625" style="55"/>
    <col min="13826" max="13826" width="17.09765625" style="55" customWidth="1"/>
    <col min="13827" max="13838" width="16.3984375" style="55" customWidth="1"/>
    <col min="13839" max="13839" width="18.09765625" style="55" customWidth="1"/>
    <col min="13840" max="14081" width="9.09765625" style="55"/>
    <col min="14082" max="14082" width="17.09765625" style="55" customWidth="1"/>
    <col min="14083" max="14094" width="16.3984375" style="55" customWidth="1"/>
    <col min="14095" max="14095" width="18.09765625" style="55" customWidth="1"/>
    <col min="14096" max="14337" width="9.09765625" style="55"/>
    <col min="14338" max="14338" width="17.09765625" style="55" customWidth="1"/>
    <col min="14339" max="14350" width="16.3984375" style="55" customWidth="1"/>
    <col min="14351" max="14351" width="18.09765625" style="55" customWidth="1"/>
    <col min="14352" max="14593" width="9.09765625" style="55"/>
    <col min="14594" max="14594" width="17.09765625" style="55" customWidth="1"/>
    <col min="14595" max="14606" width="16.3984375" style="55" customWidth="1"/>
    <col min="14607" max="14607" width="18.09765625" style="55" customWidth="1"/>
    <col min="14608" max="14849" width="9.09765625" style="55"/>
    <col min="14850" max="14850" width="17.09765625" style="55" customWidth="1"/>
    <col min="14851" max="14862" width="16.3984375" style="55" customWidth="1"/>
    <col min="14863" max="14863" width="18.09765625" style="55" customWidth="1"/>
    <col min="14864" max="15105" width="9.09765625" style="55"/>
    <col min="15106" max="15106" width="17.09765625" style="55" customWidth="1"/>
    <col min="15107" max="15118" width="16.3984375" style="55" customWidth="1"/>
    <col min="15119" max="15119" width="18.09765625" style="55" customWidth="1"/>
    <col min="15120" max="15361" width="9.09765625" style="55"/>
    <col min="15362" max="15362" width="17.09765625" style="55" customWidth="1"/>
    <col min="15363" max="15374" width="16.3984375" style="55" customWidth="1"/>
    <col min="15375" max="15375" width="18.09765625" style="55" customWidth="1"/>
    <col min="15376" max="15617" width="9.09765625" style="55"/>
    <col min="15618" max="15618" width="17.09765625" style="55" customWidth="1"/>
    <col min="15619" max="15630" width="16.3984375" style="55" customWidth="1"/>
    <col min="15631" max="15631" width="18.09765625" style="55" customWidth="1"/>
    <col min="15632" max="15873" width="9.09765625" style="55"/>
    <col min="15874" max="15874" width="17.09765625" style="55" customWidth="1"/>
    <col min="15875" max="15886" width="16.3984375" style="55" customWidth="1"/>
    <col min="15887" max="15887" width="18.09765625" style="55" customWidth="1"/>
    <col min="15888" max="16129" width="9.09765625" style="55"/>
    <col min="16130" max="16130" width="17.09765625" style="55" customWidth="1"/>
    <col min="16131" max="16142" width="16.3984375" style="55" customWidth="1"/>
    <col min="16143" max="16143" width="18.09765625" style="55" customWidth="1"/>
    <col min="16144" max="16384" width="9.09765625" style="55"/>
  </cols>
  <sheetData>
    <row r="1" spans="1:14" ht="22.8">
      <c r="A1" s="90" t="s">
        <v>83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57" customFormat="1" ht="2.25" customHeight="1">
      <c r="A2" s="56"/>
      <c r="B2" s="56"/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</row>
    <row r="3" spans="1:14" ht="13.8">
      <c r="A3" s="91" t="s">
        <v>84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59.25" customHeight="1" thickBot="1">
      <c r="A4" s="58" t="s">
        <v>66</v>
      </c>
      <c r="B4" s="59" t="s">
        <v>80</v>
      </c>
      <c r="C4" s="60" t="s">
        <v>67</v>
      </c>
      <c r="D4" s="60" t="s">
        <v>68</v>
      </c>
      <c r="E4" s="60" t="s">
        <v>69</v>
      </c>
      <c r="F4" s="60" t="s">
        <v>70</v>
      </c>
      <c r="G4" s="60" t="s">
        <v>71</v>
      </c>
      <c r="H4" s="60" t="s">
        <v>72</v>
      </c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1" t="s">
        <v>78</v>
      </c>
    </row>
    <row r="5" spans="1:14" ht="18" customHeight="1">
      <c r="A5" s="71" t="s">
        <v>546</v>
      </c>
      <c r="B5" s="62" t="s">
        <v>547</v>
      </c>
      <c r="C5" s="62">
        <v>-0.63868613132225249</v>
      </c>
      <c r="D5" s="62">
        <v>-8.1088362068942992</v>
      </c>
      <c r="E5" s="62">
        <v>2.3543495610624632</v>
      </c>
      <c r="F5" s="63">
        <v>2.4411895250438187</v>
      </c>
      <c r="G5" s="62">
        <v>6.1643835616236764</v>
      </c>
      <c r="H5" s="62" t="s">
        <v>87</v>
      </c>
      <c r="I5" s="62" t="s">
        <v>87</v>
      </c>
      <c r="J5" s="62" t="s">
        <v>87</v>
      </c>
      <c r="K5" s="62" t="s">
        <v>87</v>
      </c>
      <c r="L5" s="62" t="s">
        <v>87</v>
      </c>
      <c r="M5" s="62">
        <v>10.671015843387499</v>
      </c>
      <c r="N5" s="64" t="s">
        <v>87</v>
      </c>
    </row>
    <row r="6" spans="1:14" ht="18" customHeight="1">
      <c r="A6" s="72" t="s">
        <v>548</v>
      </c>
      <c r="B6" s="65" t="s">
        <v>549</v>
      </c>
      <c r="C6" s="65">
        <v>-2.227074235769555</v>
      </c>
      <c r="D6" s="65">
        <v>-1.0078997548404467</v>
      </c>
      <c r="E6" s="65">
        <v>-0.59101654844765372</v>
      </c>
      <c r="F6" s="66">
        <v>0.44982698960189804</v>
      </c>
      <c r="G6" s="65">
        <v>-3.8173652693822224</v>
      </c>
      <c r="H6" s="65" t="s">
        <v>87</v>
      </c>
      <c r="I6" s="65" t="s">
        <v>87</v>
      </c>
      <c r="J6" s="65" t="s">
        <v>87</v>
      </c>
      <c r="K6" s="65" t="s">
        <v>87</v>
      </c>
      <c r="L6" s="65" t="s">
        <v>87</v>
      </c>
      <c r="M6" s="65">
        <v>-4.027420736925313</v>
      </c>
      <c r="N6" s="67" t="s">
        <v>87</v>
      </c>
    </row>
    <row r="7" spans="1:14" ht="18" customHeight="1">
      <c r="A7" s="73" t="s">
        <v>550</v>
      </c>
      <c r="B7" s="68" t="s">
        <v>551</v>
      </c>
      <c r="C7" s="68">
        <v>-1.7906884201971174</v>
      </c>
      <c r="D7" s="68">
        <v>0.87471783296368955</v>
      </c>
      <c r="E7" s="68">
        <v>-0.47016274863945773</v>
      </c>
      <c r="F7" s="69">
        <v>2.024780900544787</v>
      </c>
      <c r="G7" s="68">
        <v>-4.4472681067227455</v>
      </c>
      <c r="H7" s="68" t="s">
        <v>87</v>
      </c>
      <c r="I7" s="68" t="s">
        <v>87</v>
      </c>
      <c r="J7" s="68" t="s">
        <v>87</v>
      </c>
      <c r="K7" s="68" t="s">
        <v>87</v>
      </c>
      <c r="L7" s="68" t="s">
        <v>87</v>
      </c>
      <c r="M7" s="68">
        <v>-16.177096636906406</v>
      </c>
      <c r="N7" s="70" t="s">
        <v>87</v>
      </c>
    </row>
    <row r="8" spans="1:14" ht="18" customHeight="1">
      <c r="A8" s="72" t="s">
        <v>552</v>
      </c>
      <c r="B8" s="65" t="s">
        <v>553</v>
      </c>
      <c r="C8" s="65">
        <v>-1.0560146924148528</v>
      </c>
      <c r="D8" s="65">
        <v>5.1890941072715524</v>
      </c>
      <c r="E8" s="65">
        <v>-1.6374269006197761</v>
      </c>
      <c r="F8" s="66">
        <v>-2.2097053726337856</v>
      </c>
      <c r="G8" s="65">
        <v>0.9677419354013006</v>
      </c>
      <c r="H8" s="65" t="s">
        <v>87</v>
      </c>
      <c r="I8" s="65" t="s">
        <v>87</v>
      </c>
      <c r="J8" s="65" t="s">
        <v>87</v>
      </c>
      <c r="K8" s="65" t="s">
        <v>87</v>
      </c>
      <c r="L8" s="65" t="s">
        <v>87</v>
      </c>
      <c r="M8" s="65">
        <v>-20.631578947289341</v>
      </c>
      <c r="N8" s="67" t="s">
        <v>87</v>
      </c>
    </row>
    <row r="9" spans="1:14" ht="18" customHeight="1">
      <c r="A9" s="73" t="s">
        <v>554</v>
      </c>
      <c r="B9" s="68" t="s">
        <v>555</v>
      </c>
      <c r="C9" s="68">
        <v>0.89325591778857127</v>
      </c>
      <c r="D9" s="68">
        <v>4.4854155201073276</v>
      </c>
      <c r="E9" s="68">
        <v>0.75307173995418086</v>
      </c>
      <c r="F9" s="69">
        <v>-1.8256975542481291</v>
      </c>
      <c r="G9" s="68">
        <v>1.2451361866026911</v>
      </c>
      <c r="H9" s="68" t="s">
        <v>87</v>
      </c>
      <c r="I9" s="68" t="s">
        <v>87</v>
      </c>
      <c r="J9" s="68" t="s">
        <v>87</v>
      </c>
      <c r="K9" s="68" t="s">
        <v>87</v>
      </c>
      <c r="L9" s="68" t="s">
        <v>87</v>
      </c>
      <c r="M9" s="68">
        <v>-20.580357142880366</v>
      </c>
      <c r="N9" s="70" t="s">
        <v>87</v>
      </c>
    </row>
    <row r="10" spans="1:14" ht="18" customHeight="1">
      <c r="A10" s="72" t="s">
        <v>556</v>
      </c>
      <c r="B10" s="65" t="s">
        <v>557</v>
      </c>
      <c r="C10" s="65">
        <v>-1.8233387358469244</v>
      </c>
      <c r="D10" s="65">
        <v>7.3566433566275125</v>
      </c>
      <c r="E10" s="65">
        <v>-4.3241279069278331</v>
      </c>
      <c r="F10" s="66">
        <v>-0.14810426539231258</v>
      </c>
      <c r="G10" s="65">
        <v>-3.5904255318082834</v>
      </c>
      <c r="H10" s="65" t="s">
        <v>87</v>
      </c>
      <c r="I10" s="65" t="s">
        <v>87</v>
      </c>
      <c r="J10" s="65" t="s">
        <v>87</v>
      </c>
      <c r="K10" s="65" t="s">
        <v>87</v>
      </c>
      <c r="L10" s="65" t="s">
        <v>87</v>
      </c>
      <c r="M10" s="65">
        <v>-8.583037074672129</v>
      </c>
      <c r="N10" s="67" t="s">
        <v>87</v>
      </c>
    </row>
    <row r="11" spans="1:14" ht="18" customHeight="1">
      <c r="A11" s="73" t="s">
        <v>558</v>
      </c>
      <c r="B11" s="68" t="s">
        <v>559</v>
      </c>
      <c r="C11" s="68">
        <v>-5.4756380510326057</v>
      </c>
      <c r="D11" s="68">
        <v>-6.3545150501342018</v>
      </c>
      <c r="E11" s="68">
        <v>-6.2227506936238575</v>
      </c>
      <c r="F11" s="69">
        <v>-0.35445281341583978</v>
      </c>
      <c r="G11" s="68">
        <v>-11.581469648584742</v>
      </c>
      <c r="H11" s="68" t="s">
        <v>87</v>
      </c>
      <c r="I11" s="68" t="s">
        <v>87</v>
      </c>
      <c r="J11" s="68" t="s">
        <v>87</v>
      </c>
      <c r="K11" s="68" t="s">
        <v>87</v>
      </c>
      <c r="L11" s="68" t="s">
        <v>87</v>
      </c>
      <c r="M11" s="68">
        <v>-13.103448275975072</v>
      </c>
      <c r="N11" s="70" t="s">
        <v>87</v>
      </c>
    </row>
    <row r="12" spans="1:14" ht="18" customHeight="1">
      <c r="A12" s="72" t="s">
        <v>560</v>
      </c>
      <c r="B12" s="65" t="s">
        <v>561</v>
      </c>
      <c r="C12" s="65">
        <v>-5.5334218680919705</v>
      </c>
      <c r="D12" s="65">
        <v>-3.6081116671372149</v>
      </c>
      <c r="E12" s="65">
        <v>-6.5696302124695238</v>
      </c>
      <c r="F12" s="66">
        <v>-7.3684210526632432</v>
      </c>
      <c r="G12" s="65">
        <v>-4.6118370483114735</v>
      </c>
      <c r="H12" s="65" t="s">
        <v>87</v>
      </c>
      <c r="I12" s="65" t="s">
        <v>87</v>
      </c>
      <c r="J12" s="65" t="s">
        <v>87</v>
      </c>
      <c r="K12" s="65" t="s">
        <v>87</v>
      </c>
      <c r="L12" s="65" t="s">
        <v>87</v>
      </c>
      <c r="M12" s="65">
        <v>-11.129848229314831</v>
      </c>
      <c r="N12" s="67" t="s">
        <v>87</v>
      </c>
    </row>
    <row r="13" spans="1:14" ht="18" customHeight="1">
      <c r="A13" s="73" t="s">
        <v>562</v>
      </c>
      <c r="B13" s="68" t="s">
        <v>563</v>
      </c>
      <c r="C13" s="68">
        <v>-0.37144036318248475</v>
      </c>
      <c r="D13" s="68">
        <v>-3.048462740965463</v>
      </c>
      <c r="E13" s="68">
        <v>-1.8609950627267113</v>
      </c>
      <c r="F13" s="69">
        <v>-1.3052506674338327</v>
      </c>
      <c r="G13" s="68">
        <v>11.793103448144059</v>
      </c>
      <c r="H13" s="68" t="s">
        <v>87</v>
      </c>
      <c r="I13" s="68" t="s">
        <v>87</v>
      </c>
      <c r="J13" s="68" t="s">
        <v>87</v>
      </c>
      <c r="K13" s="68" t="s">
        <v>87</v>
      </c>
      <c r="L13" s="68" t="s">
        <v>87</v>
      </c>
      <c r="M13" s="68">
        <v>2.8888888889070374</v>
      </c>
      <c r="N13" s="70" t="s">
        <v>87</v>
      </c>
    </row>
    <row r="14" spans="1:14" ht="18" customHeight="1">
      <c r="A14" s="72" t="s">
        <v>564</v>
      </c>
      <c r="B14" s="65" t="s">
        <v>565</v>
      </c>
      <c r="C14" s="65">
        <v>8.1001472754010031</v>
      </c>
      <c r="D14" s="65">
        <v>7.946428571384434</v>
      </c>
      <c r="E14" s="65">
        <v>4.6491969569566916</v>
      </c>
      <c r="F14" s="66">
        <v>0.71142730096227513</v>
      </c>
      <c r="G14" s="65">
        <v>26.016260162549408</v>
      </c>
      <c r="H14" s="65">
        <v>10.803618946258542</v>
      </c>
      <c r="I14" s="65">
        <v>-2.7045075125109563</v>
      </c>
      <c r="J14" s="65">
        <v>24.905660377709093</v>
      </c>
      <c r="K14" s="65">
        <v>19.196062346322673</v>
      </c>
      <c r="L14" s="65">
        <v>10.523560209395644</v>
      </c>
      <c r="M14" s="65">
        <v>12.820512820622509</v>
      </c>
      <c r="N14" s="67">
        <v>-1.1874775098995261</v>
      </c>
    </row>
    <row r="15" spans="1:14" ht="18" customHeight="1">
      <c r="A15" s="73" t="s">
        <v>566</v>
      </c>
      <c r="B15" s="68" t="s">
        <v>567</v>
      </c>
      <c r="C15" s="68">
        <v>10.590440487342011</v>
      </c>
      <c r="D15" s="68">
        <v>4.1530054644809633</v>
      </c>
      <c r="E15" s="68">
        <v>6.9473684210610509</v>
      </c>
      <c r="F15" s="69">
        <v>11.060606060647071</v>
      </c>
      <c r="G15" s="68">
        <v>32.957292505974678</v>
      </c>
      <c r="H15" s="68">
        <v>9.0090090091164967</v>
      </c>
      <c r="I15" s="68">
        <v>-0.52700922265306316</v>
      </c>
      <c r="J15" s="68">
        <v>22.066549912531585</v>
      </c>
      <c r="K15" s="68">
        <v>18.334550767077996</v>
      </c>
      <c r="L15" s="68">
        <v>13.755020080343417</v>
      </c>
      <c r="M15" s="68">
        <v>25.869702719748378</v>
      </c>
      <c r="N15" s="70">
        <v>6.3898916967560115</v>
      </c>
    </row>
    <row r="16" spans="1:14" ht="18" customHeight="1">
      <c r="A16" s="72" t="s">
        <v>568</v>
      </c>
      <c r="B16" s="65" t="s">
        <v>569</v>
      </c>
      <c r="C16" s="65">
        <v>8.9892294946113829</v>
      </c>
      <c r="D16" s="65">
        <v>2.09621069603807</v>
      </c>
      <c r="E16" s="65">
        <v>9.7910216718381839</v>
      </c>
      <c r="F16" s="66">
        <v>2.4646828974754786</v>
      </c>
      <c r="G16" s="65">
        <v>21.653300431811928</v>
      </c>
      <c r="H16" s="65">
        <v>2.2983114445887187</v>
      </c>
      <c r="I16" s="65">
        <v>0.16604400161632782</v>
      </c>
      <c r="J16" s="65">
        <v>-7.9559363524500659</v>
      </c>
      <c r="K16" s="65">
        <v>12.810601877371464</v>
      </c>
      <c r="L16" s="65">
        <v>9.2951541849930699</v>
      </c>
      <c r="M16" s="65">
        <v>15.280777537835988</v>
      </c>
      <c r="N16" s="67">
        <v>2.0926243567216396</v>
      </c>
    </row>
    <row r="17" spans="1:14" ht="18" customHeight="1">
      <c r="A17" s="73" t="s">
        <v>570</v>
      </c>
      <c r="B17" s="68" t="s">
        <v>571</v>
      </c>
      <c r="C17" s="68">
        <v>4.9046321525930026</v>
      </c>
      <c r="D17" s="68">
        <v>-6.5343258891309652</v>
      </c>
      <c r="E17" s="68">
        <v>3.9176090468259206</v>
      </c>
      <c r="F17" s="69">
        <v>5.0772626931699261</v>
      </c>
      <c r="G17" s="68">
        <v>19.569892473196827</v>
      </c>
      <c r="H17" s="68">
        <v>2.1133525455959479</v>
      </c>
      <c r="I17" s="68">
        <v>1.5099519560498376</v>
      </c>
      <c r="J17" s="68">
        <v>29.607250755049442</v>
      </c>
      <c r="K17" s="68">
        <v>13.489332415611145</v>
      </c>
      <c r="L17" s="68">
        <v>3.9791567977258246</v>
      </c>
      <c r="M17" s="68">
        <v>3.9502164502204673</v>
      </c>
      <c r="N17" s="70">
        <v>-4.2971595047382021</v>
      </c>
    </row>
    <row r="18" spans="1:14" ht="18" customHeight="1">
      <c r="A18" s="72" t="s">
        <v>572</v>
      </c>
      <c r="B18" s="65" t="s">
        <v>573</v>
      </c>
      <c r="C18" s="65">
        <v>4.7881355932180236</v>
      </c>
      <c r="D18" s="65">
        <v>-7.4501573976739071</v>
      </c>
      <c r="E18" s="65">
        <v>3.1889763779756386</v>
      </c>
      <c r="F18" s="66">
        <v>2.7285129604224245</v>
      </c>
      <c r="G18" s="65">
        <v>18.18181818193565</v>
      </c>
      <c r="H18" s="65">
        <v>6.6574839301557054</v>
      </c>
      <c r="I18" s="65">
        <v>0.26490066224744702</v>
      </c>
      <c r="J18" s="65">
        <v>57.819225251246344</v>
      </c>
      <c r="K18" s="65">
        <v>13.33333333329052</v>
      </c>
      <c r="L18" s="65">
        <v>2.7360988525849006</v>
      </c>
      <c r="M18" s="65">
        <v>0.75376884425537583</v>
      </c>
      <c r="N18" s="67">
        <v>-7.2955548014825951</v>
      </c>
    </row>
    <row r="19" spans="1:14" ht="18" customHeight="1">
      <c r="A19" s="73" t="s">
        <v>574</v>
      </c>
      <c r="B19" s="68" t="s">
        <v>575</v>
      </c>
      <c r="C19" s="68">
        <v>4.7890535917871402</v>
      </c>
      <c r="D19" s="68">
        <v>-8.0547512503168726</v>
      </c>
      <c r="E19" s="68">
        <v>2.2559041240783673</v>
      </c>
      <c r="F19" s="69">
        <v>9.0349075975263418</v>
      </c>
      <c r="G19" s="68">
        <v>11.612576064986024</v>
      </c>
      <c r="H19" s="68">
        <v>9.1701054562461692</v>
      </c>
      <c r="I19" s="68">
        <v>1.5748031496642723</v>
      </c>
      <c r="J19" s="68">
        <v>71.675531914883067</v>
      </c>
      <c r="K19" s="68">
        <v>16.397454723502626</v>
      </c>
      <c r="L19" s="68">
        <v>2.7005239822894822</v>
      </c>
      <c r="M19" s="68">
        <v>0.18735362996344929</v>
      </c>
      <c r="N19" s="70">
        <v>-6.4180107526287333</v>
      </c>
    </row>
    <row r="20" spans="1:14" ht="18" customHeight="1">
      <c r="A20" s="72" t="s">
        <v>576</v>
      </c>
      <c r="B20" s="65" t="s">
        <v>577</v>
      </c>
      <c r="C20" s="65">
        <v>5.7575757575913489</v>
      </c>
      <c r="D20" s="65">
        <v>-8.9085545722796926</v>
      </c>
      <c r="E20" s="65">
        <v>7.3843762145564762</v>
      </c>
      <c r="F20" s="66">
        <v>2.6470588235367298</v>
      </c>
      <c r="G20" s="65">
        <v>8.8729016787120649</v>
      </c>
      <c r="H20" s="65">
        <v>4.8918156161392723</v>
      </c>
      <c r="I20" s="65">
        <v>0.54090601760459212</v>
      </c>
      <c r="J20" s="65">
        <v>43.356643356770739</v>
      </c>
      <c r="K20" s="65">
        <v>14.918132201383649</v>
      </c>
      <c r="L20" s="65">
        <v>3.5990888382230635</v>
      </c>
      <c r="M20" s="65">
        <v>0.52056220712164425</v>
      </c>
      <c r="N20" s="67">
        <v>-3.1202435311183829</v>
      </c>
    </row>
    <row r="21" spans="1:14" ht="18" customHeight="1">
      <c r="A21" s="73" t="s">
        <v>578</v>
      </c>
      <c r="B21" s="68" t="s">
        <v>579</v>
      </c>
      <c r="C21" s="68">
        <v>5.014152850808129</v>
      </c>
      <c r="D21" s="68">
        <v>-10.175736961485571</v>
      </c>
      <c r="E21" s="68">
        <v>7.0583746661436741</v>
      </c>
      <c r="F21" s="69">
        <v>0.7968127490245891</v>
      </c>
      <c r="G21" s="68">
        <v>7.7948717947937451</v>
      </c>
      <c r="H21" s="68">
        <v>3.0133448127893425</v>
      </c>
      <c r="I21" s="68">
        <v>2.6860413915028802</v>
      </c>
      <c r="J21" s="68">
        <v>30.090909090887898</v>
      </c>
      <c r="K21" s="68">
        <v>15.686274509806708</v>
      </c>
      <c r="L21" s="68">
        <v>6.2285223368286902</v>
      </c>
      <c r="M21" s="68">
        <v>8.6284289276795878</v>
      </c>
      <c r="N21" s="70">
        <v>7.9428989751234802</v>
      </c>
    </row>
    <row r="22" spans="1:14" ht="18" customHeight="1">
      <c r="A22" s="72" t="s">
        <v>580</v>
      </c>
      <c r="B22" s="65" t="s">
        <v>581</v>
      </c>
      <c r="C22" s="65">
        <v>7.6895175915890013</v>
      </c>
      <c r="D22" s="65">
        <v>-5.0100200400973627</v>
      </c>
      <c r="E22" s="65">
        <v>8.1006549465106659</v>
      </c>
      <c r="F22" s="66">
        <v>2.4482109228068483</v>
      </c>
      <c r="G22" s="65">
        <v>13.448432530637167</v>
      </c>
      <c r="H22" s="65">
        <v>3.4859302814218784</v>
      </c>
      <c r="I22" s="65">
        <v>0.24479804157095941</v>
      </c>
      <c r="J22" s="65">
        <v>20.991479473299957</v>
      </c>
      <c r="K22" s="65">
        <v>20.395290159741197</v>
      </c>
      <c r="L22" s="65">
        <v>8.9481946624755171</v>
      </c>
      <c r="M22" s="65">
        <v>11.968209443657795</v>
      </c>
      <c r="N22" s="67">
        <v>8.9766606822009987</v>
      </c>
    </row>
    <row r="23" spans="1:14" ht="18" customHeight="1">
      <c r="A23" s="73" t="s">
        <v>582</v>
      </c>
      <c r="B23" s="68" t="s">
        <v>583</v>
      </c>
      <c r="C23" s="68">
        <v>9.2099877200190186</v>
      </c>
      <c r="D23" s="68">
        <v>5.310880829011988</v>
      </c>
      <c r="E23" s="68">
        <v>6.3336952587283335</v>
      </c>
      <c r="F23" s="69">
        <v>6.058125255852076</v>
      </c>
      <c r="G23" s="68">
        <v>18.502202643099118</v>
      </c>
      <c r="H23" s="68">
        <v>5.9641255606213583</v>
      </c>
      <c r="I23" s="68">
        <v>6.1869535978490431</v>
      </c>
      <c r="J23" s="68">
        <v>23.008130081257793</v>
      </c>
      <c r="K23" s="68">
        <v>22.374670184632283</v>
      </c>
      <c r="L23" s="68">
        <v>12.576956904184122</v>
      </c>
      <c r="M23" s="68">
        <v>21.284308648463579</v>
      </c>
      <c r="N23" s="70">
        <v>7.1484681853227983</v>
      </c>
    </row>
    <row r="24" spans="1:14" ht="18" customHeight="1">
      <c r="A24" s="72" t="s">
        <v>584</v>
      </c>
      <c r="B24" s="65" t="s">
        <v>585</v>
      </c>
      <c r="C24" s="65">
        <v>10.396611474810813</v>
      </c>
      <c r="D24" s="65">
        <v>5.0804670243342898</v>
      </c>
      <c r="E24" s="65">
        <v>6.8781183179581706</v>
      </c>
      <c r="F24" s="66">
        <v>13.99868247695486</v>
      </c>
      <c r="G24" s="65">
        <v>15.318744053329315</v>
      </c>
      <c r="H24" s="65">
        <v>9.7785206853845175</v>
      </c>
      <c r="I24" s="65">
        <v>8.7907375643079035</v>
      </c>
      <c r="J24" s="65">
        <v>27.463312368956938</v>
      </c>
      <c r="K24" s="65">
        <v>25.376647834271626</v>
      </c>
      <c r="L24" s="65">
        <v>14.880711686167803</v>
      </c>
      <c r="M24" s="65">
        <v>25.160697887976369</v>
      </c>
      <c r="N24" s="67">
        <v>11.698880976579007</v>
      </c>
    </row>
    <row r="25" spans="1:14" ht="18" customHeight="1">
      <c r="A25" s="73" t="s">
        <v>586</v>
      </c>
      <c r="B25" s="68" t="s">
        <v>587</v>
      </c>
      <c r="C25" s="68">
        <v>9.3971034018043742</v>
      </c>
      <c r="D25" s="68">
        <v>4.792043399648227</v>
      </c>
      <c r="E25" s="68">
        <v>6.1224489796763981</v>
      </c>
      <c r="F25" s="69">
        <v>10.793067226866482</v>
      </c>
      <c r="G25" s="68">
        <v>13.295955146171723</v>
      </c>
      <c r="H25" s="68">
        <v>10.876623376649274</v>
      </c>
      <c r="I25" s="68">
        <v>6.6748066748227863</v>
      </c>
      <c r="J25" s="68">
        <v>36.683738796300979</v>
      </c>
      <c r="K25" s="68">
        <v>20.957038071952105</v>
      </c>
      <c r="L25" s="68">
        <v>13.220461095135438</v>
      </c>
      <c r="M25" s="68">
        <v>21.377870563662427</v>
      </c>
      <c r="N25" s="70">
        <v>12.784184513989484</v>
      </c>
    </row>
    <row r="26" spans="1:14" ht="18" customHeight="1">
      <c r="A26" s="72" t="s">
        <v>588</v>
      </c>
      <c r="B26" s="65" t="s">
        <v>589</v>
      </c>
      <c r="C26" s="65">
        <v>11.019490254834441</v>
      </c>
      <c r="D26" s="65">
        <v>5.9963099631032302</v>
      </c>
      <c r="E26" s="65">
        <v>6.3648740640422918</v>
      </c>
      <c r="F26" s="66">
        <v>15.052103434954489</v>
      </c>
      <c r="G26" s="65">
        <v>19.79553903352036</v>
      </c>
      <c r="H26" s="65">
        <v>13.711383834035296</v>
      </c>
      <c r="I26" s="65">
        <v>11.272957568057373</v>
      </c>
      <c r="J26" s="65">
        <v>28.552544613378707</v>
      </c>
      <c r="K26" s="65">
        <v>23.285899094492102</v>
      </c>
      <c r="L26" s="65">
        <v>15.039062500027111</v>
      </c>
      <c r="M26" s="65">
        <v>23.484201537080285</v>
      </c>
      <c r="N26" s="67">
        <v>13.013196480960843</v>
      </c>
    </row>
    <row r="27" spans="1:14" ht="18" customHeight="1">
      <c r="A27" s="73" t="s">
        <v>590</v>
      </c>
      <c r="B27" s="68" t="s">
        <v>591</v>
      </c>
      <c r="C27" s="68">
        <v>10.080223229827512</v>
      </c>
      <c r="D27" s="68">
        <v>13.093093093035989</v>
      </c>
      <c r="E27" s="68">
        <v>5.8019339779346257</v>
      </c>
      <c r="F27" s="69">
        <v>6.5876914186038693</v>
      </c>
      <c r="G27" s="68">
        <v>16.212871287130646</v>
      </c>
      <c r="H27" s="68">
        <v>11.343738104264123</v>
      </c>
      <c r="I27" s="68">
        <v>9.6570752857721764</v>
      </c>
      <c r="J27" s="68">
        <v>33.552631578953871</v>
      </c>
      <c r="K27" s="68">
        <v>18.400300413039371</v>
      </c>
      <c r="L27" s="68">
        <v>12.178810278101126</v>
      </c>
      <c r="M27" s="68">
        <v>16.434336023484853</v>
      </c>
      <c r="N27" s="70">
        <v>9.593199757155336</v>
      </c>
    </row>
    <row r="28" spans="1:14" ht="18" customHeight="1">
      <c r="A28" s="72" t="s">
        <v>592</v>
      </c>
      <c r="B28" s="65" t="s">
        <v>593</v>
      </c>
      <c r="C28" s="65">
        <v>6.7426108374205596</v>
      </c>
      <c r="D28" s="65">
        <v>8.829450675867335</v>
      </c>
      <c r="E28" s="65">
        <v>4.4471153845708988</v>
      </c>
      <c r="F28" s="66">
        <v>-2.8916804929679629</v>
      </c>
      <c r="G28" s="65">
        <v>10.533757511510288</v>
      </c>
      <c r="H28" s="65">
        <v>14.824304538767596</v>
      </c>
      <c r="I28" s="65">
        <v>12.209080503619706</v>
      </c>
      <c r="J28" s="65">
        <v>36.76814988300152</v>
      </c>
      <c r="K28" s="65">
        <v>8.2587352007058143</v>
      </c>
      <c r="L28" s="65">
        <v>3.7225580655620316</v>
      </c>
      <c r="M28" s="65">
        <v>-1.7543859649170268</v>
      </c>
      <c r="N28" s="67">
        <v>1.9573473561032673</v>
      </c>
    </row>
    <row r="29" spans="1:14" ht="18" customHeight="1">
      <c r="A29" s="73" t="s">
        <v>594</v>
      </c>
      <c r="B29" s="68" t="s">
        <v>595</v>
      </c>
      <c r="C29" s="68">
        <v>4.5239702903483003</v>
      </c>
      <c r="D29" s="68">
        <v>3.1911807368779188</v>
      </c>
      <c r="E29" s="68">
        <v>6.5279999999177329</v>
      </c>
      <c r="F29" s="69">
        <v>-7.4471653807676619</v>
      </c>
      <c r="G29" s="68">
        <v>-1.6291698991691028</v>
      </c>
      <c r="H29" s="68">
        <v>11.946408634171735</v>
      </c>
      <c r="I29" s="68">
        <v>9.6186681844510513</v>
      </c>
      <c r="J29" s="68">
        <v>18.303341902234859</v>
      </c>
      <c r="K29" s="68">
        <v>8.4994753410263524</v>
      </c>
      <c r="L29" s="68">
        <v>2.4787775891262021</v>
      </c>
      <c r="M29" s="68">
        <v>1.2102351314406734</v>
      </c>
      <c r="N29" s="70">
        <v>-11.385014596219245</v>
      </c>
    </row>
    <row r="30" spans="1:14" ht="18" customHeight="1">
      <c r="A30" s="72" t="s">
        <v>596</v>
      </c>
      <c r="B30" s="65" t="s">
        <v>597</v>
      </c>
      <c r="C30" s="65">
        <v>4.7845373891063359</v>
      </c>
      <c r="D30" s="65">
        <v>-1.9915029207995816</v>
      </c>
      <c r="E30" s="65">
        <v>8.3517176174251251</v>
      </c>
      <c r="F30" s="66">
        <v>-5.0691244239651212</v>
      </c>
      <c r="G30" s="65">
        <v>-1.6329428470647223</v>
      </c>
      <c r="H30" s="65">
        <v>12.752136752164622</v>
      </c>
      <c r="I30" s="65">
        <v>8.6268871315283935</v>
      </c>
      <c r="J30" s="65">
        <v>9.3185550081546609</v>
      </c>
      <c r="K30" s="65">
        <v>9.4830320330110638</v>
      </c>
      <c r="L30" s="65">
        <v>4.8635080011858234</v>
      </c>
      <c r="M30" s="65">
        <v>7.2778827977109994</v>
      </c>
      <c r="N30" s="67">
        <v>-8.1717451524228153</v>
      </c>
    </row>
    <row r="31" spans="1:14" ht="18" customHeight="1">
      <c r="A31" s="73" t="s">
        <v>598</v>
      </c>
      <c r="B31" s="68" t="s">
        <v>599</v>
      </c>
      <c r="C31" s="68">
        <v>7.9896163830788458</v>
      </c>
      <c r="D31" s="68">
        <v>1.4799154333856368</v>
      </c>
      <c r="E31" s="68">
        <v>9.9827387801966427</v>
      </c>
      <c r="F31" s="69">
        <v>2.8801562118218715</v>
      </c>
      <c r="G31" s="68">
        <v>8.50655580425137</v>
      </c>
      <c r="H31" s="68">
        <v>10.678992668180198</v>
      </c>
      <c r="I31" s="68">
        <v>10.370622237372462</v>
      </c>
      <c r="J31" s="68">
        <v>6.5410958903657557</v>
      </c>
      <c r="K31" s="68">
        <v>7.4153107495806614</v>
      </c>
      <c r="L31" s="68">
        <v>12.60736196313812</v>
      </c>
      <c r="M31" s="68">
        <v>25.210084033616042</v>
      </c>
      <c r="N31" s="70">
        <v>-0.77363896845699109</v>
      </c>
    </row>
    <row r="32" spans="1:14" ht="18" customHeight="1">
      <c r="A32" s="72" t="s">
        <v>600</v>
      </c>
      <c r="B32" s="65" t="s">
        <v>601</v>
      </c>
      <c r="C32" s="65">
        <v>11.854005167934867</v>
      </c>
      <c r="D32" s="65">
        <v>5.3696935619829356</v>
      </c>
      <c r="E32" s="65">
        <v>10.603784920429193</v>
      </c>
      <c r="F32" s="66">
        <v>11.45342515406389</v>
      </c>
      <c r="G32" s="65">
        <v>21.766561514173667</v>
      </c>
      <c r="H32" s="65">
        <v>12.79920212768506</v>
      </c>
      <c r="I32" s="65">
        <v>8.4112149532373781</v>
      </c>
      <c r="J32" s="65">
        <v>25.814863103041507</v>
      </c>
      <c r="K32" s="65">
        <v>6.1250805931635455</v>
      </c>
      <c r="L32" s="65">
        <v>14.744864148421444</v>
      </c>
      <c r="M32" s="65">
        <v>19.952169456766477</v>
      </c>
      <c r="N32" s="67">
        <v>16.142020497843856</v>
      </c>
    </row>
    <row r="33" spans="1:14" ht="18" customHeight="1">
      <c r="A33" s="73" t="s">
        <v>602</v>
      </c>
      <c r="B33" s="68" t="s">
        <v>603</v>
      </c>
      <c r="C33" s="68">
        <v>10.825521620818357</v>
      </c>
      <c r="D33" s="68">
        <v>7.2338119750348984</v>
      </c>
      <c r="E33" s="68">
        <v>9.5404304828536226</v>
      </c>
      <c r="F33" s="69">
        <v>10.365505425503919</v>
      </c>
      <c r="G33" s="68">
        <v>16.383976903665797</v>
      </c>
      <c r="H33" s="68">
        <v>10.703456640332231</v>
      </c>
      <c r="I33" s="68">
        <v>9.0006618133910763</v>
      </c>
      <c r="J33" s="68">
        <v>23.920390537038607</v>
      </c>
      <c r="K33" s="68">
        <v>8.951332560806847</v>
      </c>
      <c r="L33" s="68">
        <v>9.7845601436481466</v>
      </c>
      <c r="M33" s="68">
        <v>7.1365638766674344</v>
      </c>
      <c r="N33" s="70">
        <v>16.561085972923628</v>
      </c>
    </row>
    <row r="34" spans="1:14" ht="18" customHeight="1">
      <c r="A34" s="72" t="s">
        <v>604</v>
      </c>
      <c r="B34" s="65" t="s">
        <v>605</v>
      </c>
      <c r="C34" s="65">
        <v>10.176282051284424</v>
      </c>
      <c r="D34" s="65">
        <v>7.0312500000244471</v>
      </c>
      <c r="E34" s="65">
        <v>6.9578864766240311</v>
      </c>
      <c r="F34" s="66">
        <v>10.249110320274513</v>
      </c>
      <c r="G34" s="65">
        <v>17.329796640176998</v>
      </c>
      <c r="H34" s="65">
        <v>12.240783410111543</v>
      </c>
      <c r="I34" s="65">
        <v>18.977202710965678</v>
      </c>
      <c r="J34" s="65">
        <v>23.497267759534623</v>
      </c>
      <c r="K34" s="65">
        <v>11.422895455617056</v>
      </c>
      <c r="L34" s="65">
        <v>12.339961863271576</v>
      </c>
      <c r="M34" s="65">
        <v>15.967561521262507</v>
      </c>
      <c r="N34" s="67">
        <v>14.438348252956622</v>
      </c>
    </row>
    <row r="35" spans="1:14" ht="18" customHeight="1">
      <c r="A35" s="73" t="s">
        <v>606</v>
      </c>
      <c r="B35" s="68" t="s">
        <v>607</v>
      </c>
      <c r="C35" s="68">
        <v>7.6812012705981259</v>
      </c>
      <c r="D35" s="68">
        <v>4.5891141941914571</v>
      </c>
      <c r="E35" s="68">
        <v>4.6713742530851476</v>
      </c>
      <c r="F35" s="69">
        <v>7.2845528455326436</v>
      </c>
      <c r="G35" s="68">
        <v>17.422279792763227</v>
      </c>
      <c r="H35" s="68">
        <v>9.6374889478908266</v>
      </c>
      <c r="I35" s="68">
        <v>8.5967432950487819</v>
      </c>
      <c r="J35" s="68">
        <v>5.9412780656386222</v>
      </c>
      <c r="K35" s="68">
        <v>8.353584447174045</v>
      </c>
      <c r="L35" s="68">
        <v>8.2298585041728813</v>
      </c>
      <c r="M35" s="68">
        <v>8.4876103673994674</v>
      </c>
      <c r="N35" s="70">
        <v>12.574850299400332</v>
      </c>
    </row>
    <row r="36" spans="1:14" ht="18" customHeight="1">
      <c r="A36" s="72" t="s">
        <v>608</v>
      </c>
      <c r="B36" s="65" t="s">
        <v>609</v>
      </c>
      <c r="C36" s="65">
        <v>6.6848567530205738</v>
      </c>
      <c r="D36" s="65">
        <v>0.35371399701547013</v>
      </c>
      <c r="E36" s="65">
        <v>3.2926181624667095</v>
      </c>
      <c r="F36" s="66">
        <v>4.8382923674002765</v>
      </c>
      <c r="G36" s="65">
        <v>18.666666666710242</v>
      </c>
      <c r="H36" s="65">
        <v>11.17502054235684</v>
      </c>
      <c r="I36" s="65">
        <v>7.2252580449353454</v>
      </c>
      <c r="J36" s="65">
        <v>25.48484848482595</v>
      </c>
      <c r="K36" s="65">
        <v>2.7918106886528848</v>
      </c>
      <c r="L36" s="65">
        <v>8.6672117743304753</v>
      </c>
      <c r="M36" s="65">
        <v>11.979166666645668</v>
      </c>
      <c r="N36" s="67">
        <v>9.3685300206633784</v>
      </c>
    </row>
    <row r="37" spans="1:14" ht="18" customHeight="1">
      <c r="A37" s="73" t="s">
        <v>610</v>
      </c>
      <c r="B37" s="68" t="s">
        <v>611</v>
      </c>
      <c r="C37" s="68">
        <v>5.769696969671001</v>
      </c>
      <c r="D37" s="68">
        <v>-9.7323600982179848E-2</v>
      </c>
      <c r="E37" s="68">
        <v>4.1330398630364362</v>
      </c>
      <c r="F37" s="69">
        <v>6.455777923972672E-2</v>
      </c>
      <c r="G37" s="68">
        <v>14.217533283083128</v>
      </c>
      <c r="H37" s="68">
        <v>8.3397485244938174</v>
      </c>
      <c r="I37" s="68">
        <v>1.8643190057446635</v>
      </c>
      <c r="J37" s="68">
        <v>24.726704841249571</v>
      </c>
      <c r="K37" s="68">
        <v>1.8052150657550836</v>
      </c>
      <c r="L37" s="68">
        <v>3.4432589718477624</v>
      </c>
      <c r="M37" s="68">
        <v>-0.98866650589232163</v>
      </c>
      <c r="N37" s="70">
        <v>6.0560181680661351</v>
      </c>
    </row>
    <row r="38" spans="1:14" ht="18" customHeight="1">
      <c r="A38" s="72" t="s">
        <v>612</v>
      </c>
      <c r="B38" s="65" t="s">
        <v>613</v>
      </c>
      <c r="C38" s="65">
        <v>9.1713596138724327</v>
      </c>
      <c r="D38" s="65">
        <v>3.6224489796432779</v>
      </c>
      <c r="E38" s="65">
        <v>9.3149974053005735</v>
      </c>
      <c r="F38" s="66">
        <v>0.36374658986904063</v>
      </c>
      <c r="G38" s="65">
        <v>14.947600661900328</v>
      </c>
      <c r="H38" s="65">
        <v>10.40322580645714</v>
      </c>
      <c r="I38" s="65">
        <v>3.4399117970993931</v>
      </c>
      <c r="J38" s="65">
        <v>31.496576459060719</v>
      </c>
      <c r="K38" s="65">
        <v>7.5133165124248613</v>
      </c>
      <c r="L38" s="65">
        <v>6.1632870864464229</v>
      </c>
      <c r="M38" s="65">
        <v>-0.3675505381863009</v>
      </c>
      <c r="N38" s="67">
        <v>13.297872340432381</v>
      </c>
    </row>
    <row r="39" spans="1:14" ht="18" customHeight="1">
      <c r="A39" s="73" t="s">
        <v>614</v>
      </c>
      <c r="B39" s="68" t="s">
        <v>615</v>
      </c>
      <c r="C39" s="68">
        <v>8.6700767263983671</v>
      </c>
      <c r="D39" s="68">
        <v>7.9556898287670208</v>
      </c>
      <c r="E39" s="68">
        <v>8.303341902360927</v>
      </c>
      <c r="F39" s="69">
        <v>4.4916090819441479</v>
      </c>
      <c r="G39" s="68">
        <v>13.143454402906386</v>
      </c>
      <c r="H39" s="68">
        <v>11.924119241164899</v>
      </c>
      <c r="I39" s="68">
        <v>5.5209513023740886</v>
      </c>
      <c r="J39" s="68">
        <v>3.6223134508295285</v>
      </c>
      <c r="K39" s="68">
        <v>7.8892912571080442</v>
      </c>
      <c r="L39" s="68">
        <v>10.785051417100778</v>
      </c>
      <c r="M39" s="68">
        <v>15.520195838447993</v>
      </c>
      <c r="N39" s="70">
        <v>4.7799337435419531</v>
      </c>
    </row>
    <row r="40" spans="1:14" ht="18" customHeight="1">
      <c r="A40" s="72" t="s">
        <v>616</v>
      </c>
      <c r="B40" s="65" t="s">
        <v>617</v>
      </c>
      <c r="C40" s="65">
        <v>7.5636030254653042</v>
      </c>
      <c r="D40" s="65">
        <v>8.9381393083197693</v>
      </c>
      <c r="E40" s="65">
        <v>7.7970878346638184</v>
      </c>
      <c r="F40" s="66">
        <v>4.8172043010552779</v>
      </c>
      <c r="G40" s="65">
        <v>9.1268968550792593</v>
      </c>
      <c r="H40" s="65">
        <v>8.5741354808108525</v>
      </c>
      <c r="I40" s="65">
        <v>7.6004067107050766</v>
      </c>
      <c r="J40" s="65">
        <v>-5.8430717863130255</v>
      </c>
      <c r="K40" s="65">
        <v>11.843257443102328</v>
      </c>
      <c r="L40" s="65">
        <v>7.079231129892638</v>
      </c>
      <c r="M40" s="65">
        <v>6.283487579108793</v>
      </c>
      <c r="N40" s="67">
        <v>6.6381156316998702</v>
      </c>
    </row>
    <row r="41" spans="1:14" ht="18" customHeight="1">
      <c r="A41" s="73" t="s">
        <v>618</v>
      </c>
      <c r="B41" s="68" t="s">
        <v>619</v>
      </c>
      <c r="C41" s="68">
        <v>3.0213706705854992</v>
      </c>
      <c r="D41" s="68">
        <v>4.9729197439796424</v>
      </c>
      <c r="E41" s="68">
        <v>2.3736055077638873E-2</v>
      </c>
      <c r="F41" s="69">
        <v>5.6478405315619984</v>
      </c>
      <c r="G41" s="68">
        <v>3.2869481765582353</v>
      </c>
      <c r="H41" s="68">
        <v>9.2524957389777498</v>
      </c>
      <c r="I41" s="68">
        <v>6.5444468130694933</v>
      </c>
      <c r="J41" s="68">
        <v>3.9920654599302274</v>
      </c>
      <c r="K41" s="68">
        <v>10.717079530634766</v>
      </c>
      <c r="L41" s="68">
        <v>5.1520482533329082</v>
      </c>
      <c r="M41" s="68">
        <v>8.5111989459783377</v>
      </c>
      <c r="N41" s="70">
        <v>7.8082530269503181</v>
      </c>
    </row>
    <row r="42" spans="1:14" ht="18" customHeight="1">
      <c r="A42" s="72" t="s">
        <v>620</v>
      </c>
      <c r="B42" s="65" t="s">
        <v>621</v>
      </c>
      <c r="C42" s="65">
        <v>4.589315132971894</v>
      </c>
      <c r="D42" s="65">
        <v>7.5326492537370671</v>
      </c>
      <c r="E42" s="65">
        <v>2.5634939472961582</v>
      </c>
      <c r="F42" s="66">
        <v>1.7949929144686738</v>
      </c>
      <c r="G42" s="65">
        <v>7.0438799076237846</v>
      </c>
      <c r="H42" s="65">
        <v>9.1349328637271743</v>
      </c>
      <c r="I42" s="65">
        <v>-0.9122618728052867</v>
      </c>
      <c r="J42" s="65">
        <v>5.5931018410737776</v>
      </c>
      <c r="K42" s="65">
        <v>8.8707743946701214</v>
      </c>
      <c r="L42" s="65">
        <v>1.2451890423353262</v>
      </c>
      <c r="M42" s="65">
        <v>-5.4672600127187216</v>
      </c>
      <c r="N42" s="67">
        <v>6.0523938572429437</v>
      </c>
    </row>
    <row r="43" spans="1:14" ht="18" customHeight="1">
      <c r="A43" s="73" t="s">
        <v>622</v>
      </c>
      <c r="B43" s="68" t="s">
        <v>623</v>
      </c>
      <c r="C43" s="68">
        <v>5.0500745791680179</v>
      </c>
      <c r="D43" s="68">
        <v>6.3939190699768167</v>
      </c>
      <c r="E43" s="68">
        <v>3.0501089324791231</v>
      </c>
      <c r="F43" s="69">
        <v>3.3442757488597818</v>
      </c>
      <c r="G43" s="68">
        <v>4.5143087464640796</v>
      </c>
      <c r="H43" s="68">
        <v>11.932809773121477</v>
      </c>
      <c r="I43" s="68">
        <v>1.204819277112712</v>
      </c>
      <c r="J43" s="68">
        <v>10.749113475195561</v>
      </c>
      <c r="K43" s="68">
        <v>11.117635545092707</v>
      </c>
      <c r="L43" s="68">
        <v>4.5315236427283967</v>
      </c>
      <c r="M43" s="68">
        <v>2.8185151237412498</v>
      </c>
      <c r="N43" s="70">
        <v>6.9834895135758357</v>
      </c>
    </row>
    <row r="44" spans="1:14" ht="18" customHeight="1">
      <c r="A44" s="72" t="s">
        <v>624</v>
      </c>
      <c r="B44" s="65" t="s">
        <v>625</v>
      </c>
      <c r="C44" s="65">
        <v>5.0071530758096783</v>
      </c>
      <c r="D44" s="65">
        <v>6.4493433395696131</v>
      </c>
      <c r="E44" s="65">
        <v>4.3426672994757665</v>
      </c>
      <c r="F44" s="66">
        <v>-1.114922813053465</v>
      </c>
      <c r="G44" s="65">
        <v>5.5284552845761281</v>
      </c>
      <c r="H44" s="65">
        <v>10.697570759901765</v>
      </c>
      <c r="I44" s="65">
        <v>-4.9819927971381128</v>
      </c>
      <c r="J44" s="65">
        <v>-1.6928946113422882</v>
      </c>
      <c r="K44" s="65">
        <v>9.3499764484138659</v>
      </c>
      <c r="L44" s="65">
        <v>1.5535372848886064</v>
      </c>
      <c r="M44" s="65">
        <v>-5.4152501214173139</v>
      </c>
      <c r="N44" s="67">
        <v>3.7130414851767712</v>
      </c>
    </row>
    <row r="45" spans="1:14" ht="18" customHeight="1">
      <c r="A45" s="73" t="s">
        <v>626</v>
      </c>
      <c r="B45" s="68" t="s">
        <v>627</v>
      </c>
      <c r="C45" s="68">
        <v>0.90009000896877911</v>
      </c>
      <c r="D45" s="68">
        <v>-0.10843634788008094</v>
      </c>
      <c r="E45" s="68">
        <v>0.46285582042560058</v>
      </c>
      <c r="F45" s="69">
        <v>-1.2993039443166543</v>
      </c>
      <c r="G45" s="68">
        <v>-2.2006472491704732</v>
      </c>
      <c r="H45" s="68">
        <v>8.047599838645624</v>
      </c>
      <c r="I45" s="68">
        <v>-9.2066070945429956</v>
      </c>
      <c r="J45" s="68">
        <v>-6.5107040388195365</v>
      </c>
      <c r="K45" s="68">
        <v>7.1349922924540454</v>
      </c>
      <c r="L45" s="68">
        <v>-4.2486583184355382</v>
      </c>
      <c r="M45" s="68">
        <v>-13.830979600997594</v>
      </c>
      <c r="N45" s="70">
        <v>-2.9812606473547998</v>
      </c>
    </row>
    <row r="46" spans="1:14" ht="18" customHeight="1">
      <c r="A46" s="72" t="s">
        <v>628</v>
      </c>
      <c r="B46" s="65" t="s">
        <v>629</v>
      </c>
      <c r="C46" s="65">
        <v>1.054766734256396</v>
      </c>
      <c r="D46" s="65">
        <v>1.8071023324296664</v>
      </c>
      <c r="E46" s="65">
        <v>-0.6131078224081099</v>
      </c>
      <c r="F46" s="66">
        <v>-0.83382966048666241</v>
      </c>
      <c r="G46" s="65">
        <v>-0.90628615503398624</v>
      </c>
      <c r="H46" s="65">
        <v>8.5168583122250396</v>
      </c>
      <c r="I46" s="65">
        <v>-9.5704948645984551</v>
      </c>
      <c r="J46" s="65">
        <v>2.701620972562635</v>
      </c>
      <c r="K46" s="65">
        <v>7.4687334859991683</v>
      </c>
      <c r="L46" s="65">
        <v>-2.0523560209270153</v>
      </c>
      <c r="M46" s="65">
        <v>-8.5580566079762281</v>
      </c>
      <c r="N46" s="67">
        <v>-0.4588112617003981</v>
      </c>
    </row>
    <row r="47" spans="1:14" ht="18" customHeight="1">
      <c r="A47" s="73" t="s">
        <v>630</v>
      </c>
      <c r="B47" s="68" t="s">
        <v>631</v>
      </c>
      <c r="C47" s="68">
        <v>-1.4078110808276256</v>
      </c>
      <c r="D47" s="68">
        <v>-3.5470367922429746</v>
      </c>
      <c r="E47" s="68">
        <v>-1.501023425033432</v>
      </c>
      <c r="F47" s="69">
        <v>-4.163052905449705</v>
      </c>
      <c r="G47" s="68">
        <v>-8.7827426810268676</v>
      </c>
      <c r="H47" s="68">
        <v>5.8788000805335638</v>
      </c>
      <c r="I47" s="68">
        <v>-8.0016845651699082</v>
      </c>
      <c r="J47" s="68">
        <v>13.412563667202537</v>
      </c>
      <c r="K47" s="68">
        <v>5.5567520999647568</v>
      </c>
      <c r="L47" s="68">
        <v>-6.0484819957617564</v>
      </c>
      <c r="M47" s="68">
        <v>-15.943517329917379</v>
      </c>
      <c r="N47" s="70">
        <v>-4.2872928176881491</v>
      </c>
    </row>
    <row r="48" spans="1:14" ht="18" customHeight="1">
      <c r="A48" s="72" t="s">
        <v>632</v>
      </c>
      <c r="B48" s="65" t="s">
        <v>633</v>
      </c>
      <c r="C48" s="65">
        <v>-4.5272078501386819</v>
      </c>
      <c r="D48" s="65">
        <v>-4.2118975249626489</v>
      </c>
      <c r="E48" s="65">
        <v>-3.0638101820123498</v>
      </c>
      <c r="F48" s="66">
        <v>-8.5566525622643557</v>
      </c>
      <c r="G48" s="65">
        <v>-15.993823075249548</v>
      </c>
      <c r="H48" s="65">
        <v>2.5947358596162262</v>
      </c>
      <c r="I48" s="65">
        <v>-10.766477781070559</v>
      </c>
      <c r="J48" s="65">
        <v>-1.5344664777973804</v>
      </c>
      <c r="K48" s="65">
        <v>-0.28776978417672794</v>
      </c>
      <c r="L48" s="65">
        <v>-7.7300326949806042</v>
      </c>
      <c r="M48" s="65">
        <v>-14.750260145672044</v>
      </c>
      <c r="N48" s="67">
        <v>-6.8261633011689309</v>
      </c>
    </row>
    <row r="49" spans="1:14" ht="18" customHeight="1">
      <c r="A49" s="73" t="s">
        <v>634</v>
      </c>
      <c r="B49" s="68" t="s">
        <v>635</v>
      </c>
      <c r="C49" s="68">
        <v>-6.7844239261351742</v>
      </c>
      <c r="D49" s="68">
        <v>-10.42311661504398</v>
      </c>
      <c r="E49" s="68">
        <v>-2.9993618379082099</v>
      </c>
      <c r="F49" s="69">
        <v>-11.751751751732975</v>
      </c>
      <c r="G49" s="68">
        <v>-17.085035999252451</v>
      </c>
      <c r="H49" s="68">
        <v>0.91594827590415484</v>
      </c>
      <c r="I49" s="68">
        <v>-14.506969540548765</v>
      </c>
      <c r="J49" s="68">
        <v>-14.204988308649714</v>
      </c>
      <c r="K49" s="68">
        <v>-7.3922307818297899</v>
      </c>
      <c r="L49" s="68">
        <v>-11.845199914497762</v>
      </c>
      <c r="M49" s="68">
        <v>-22.446990007292733</v>
      </c>
      <c r="N49" s="70">
        <v>-13.702074167188361</v>
      </c>
    </row>
    <row r="50" spans="1:14" ht="18" customHeight="1">
      <c r="A50" s="72" t="s">
        <v>636</v>
      </c>
      <c r="B50" s="65" t="s">
        <v>637</v>
      </c>
      <c r="C50" s="65">
        <v>-6.9322892676329406</v>
      </c>
      <c r="D50" s="65">
        <v>-9.7533120146545134</v>
      </c>
      <c r="E50" s="65">
        <v>-3.2786885246016029</v>
      </c>
      <c r="F50" s="66">
        <v>-12.428355957764047</v>
      </c>
      <c r="G50" s="65">
        <v>-15.444015443998671</v>
      </c>
      <c r="H50" s="65">
        <v>1.5402167712920356</v>
      </c>
      <c r="I50" s="65">
        <v>-15.518425268920566</v>
      </c>
      <c r="J50" s="65">
        <v>-16.167664670618208</v>
      </c>
      <c r="K50" s="65">
        <v>-12.405631503797554</v>
      </c>
      <c r="L50" s="65">
        <v>-9.3436873747251745</v>
      </c>
      <c r="M50" s="65">
        <v>-13.530849114216037</v>
      </c>
      <c r="N50" s="67">
        <v>-14.338489956103151</v>
      </c>
    </row>
    <row r="51" spans="1:14" ht="18" customHeight="1">
      <c r="A51" s="73" t="s">
        <v>638</v>
      </c>
      <c r="B51" s="68" t="s">
        <v>639</v>
      </c>
      <c r="C51" s="68">
        <v>-6.2602195748444061</v>
      </c>
      <c r="D51" s="68">
        <v>-9.8594741613532317</v>
      </c>
      <c r="E51" s="68">
        <v>-2.6140684410488557</v>
      </c>
      <c r="F51" s="69">
        <v>-10.565552699259239</v>
      </c>
      <c r="G51" s="68">
        <v>-11.60714285714981</v>
      </c>
      <c r="H51" s="68">
        <v>-2.9112081513727239</v>
      </c>
      <c r="I51" s="68">
        <v>-18.749999999999989</v>
      </c>
      <c r="J51" s="68">
        <v>-13.857588108382203</v>
      </c>
      <c r="K51" s="68">
        <v>-11.605854462989873</v>
      </c>
      <c r="L51" s="68">
        <v>-9.1622374082480427</v>
      </c>
      <c r="M51" s="68">
        <v>-15.746109246244655</v>
      </c>
      <c r="N51" s="70">
        <v>-9.9175500588609466</v>
      </c>
    </row>
    <row r="52" spans="1:14" ht="18" customHeight="1">
      <c r="A52" s="72" t="s">
        <v>640</v>
      </c>
      <c r="B52" s="65" t="s">
        <v>641</v>
      </c>
      <c r="C52" s="65">
        <v>-5.5770887166054273</v>
      </c>
      <c r="D52" s="65">
        <v>-8.0184331797327086</v>
      </c>
      <c r="E52" s="65">
        <v>-3.3552631579088943</v>
      </c>
      <c r="F52" s="66">
        <v>-9.9591651542789492</v>
      </c>
      <c r="G52" s="65">
        <v>-10.631307204880791</v>
      </c>
      <c r="H52" s="65">
        <v>-4.6627513792501301</v>
      </c>
      <c r="I52" s="65">
        <v>-14.432367149738878</v>
      </c>
      <c r="J52" s="65">
        <v>-6.8135362253004867</v>
      </c>
      <c r="K52" s="65">
        <v>-5.2035398230142249</v>
      </c>
      <c r="L52" s="65">
        <v>-7.5915595440016688</v>
      </c>
      <c r="M52" s="65">
        <v>-12.696417347591593</v>
      </c>
      <c r="N52" s="67">
        <v>-7.671764991491214</v>
      </c>
    </row>
    <row r="53" spans="1:14" ht="18" customHeight="1">
      <c r="A53" s="73" t="s">
        <v>642</v>
      </c>
      <c r="B53" s="68" t="s">
        <v>643</v>
      </c>
      <c r="C53" s="68">
        <v>-1.6132163712230363</v>
      </c>
      <c r="D53" s="68">
        <v>-5.2057717603522953</v>
      </c>
      <c r="E53" s="68">
        <v>-1.1617729249139841</v>
      </c>
      <c r="F53" s="69">
        <v>6.3379630620264527</v>
      </c>
      <c r="G53" s="68">
        <v>2.2528331293484749</v>
      </c>
      <c r="H53" s="68">
        <v>-2.9153107074098017</v>
      </c>
      <c r="I53" s="68">
        <v>-4.8421575440601554</v>
      </c>
      <c r="J53" s="68">
        <v>-7.6995558721675739</v>
      </c>
      <c r="K53" s="68">
        <v>-3.1367212805987532</v>
      </c>
      <c r="L53" s="68">
        <v>-1.8110428603879347</v>
      </c>
      <c r="M53" s="68">
        <v>-8.7807072480545969</v>
      </c>
      <c r="N53" s="70">
        <v>2.89033838896402</v>
      </c>
    </row>
    <row r="54" spans="1:14" ht="18" customHeight="1">
      <c r="A54" s="72" t="s">
        <v>644</v>
      </c>
      <c r="B54" s="65" t="s">
        <v>645</v>
      </c>
      <c r="C54" s="65">
        <v>3.0335041701718746</v>
      </c>
      <c r="D54" s="65">
        <v>-1.0248216399865062</v>
      </c>
      <c r="E54" s="65">
        <v>0.71547020800446504</v>
      </c>
      <c r="F54" s="66">
        <v>8.2034244523295783</v>
      </c>
      <c r="G54" s="65">
        <v>13.904324703045035</v>
      </c>
      <c r="H54" s="65">
        <v>3.2091570363847577</v>
      </c>
      <c r="I54" s="65">
        <v>-1.15514349966227</v>
      </c>
      <c r="J54" s="65">
        <v>6.5166424808956513</v>
      </c>
      <c r="K54" s="65">
        <v>4.4628908457066796</v>
      </c>
      <c r="L54" s="65">
        <v>5.64307490940541</v>
      </c>
      <c r="M54" s="65">
        <v>7.4170383284483776</v>
      </c>
      <c r="N54" s="67">
        <v>10.093730568850368</v>
      </c>
    </row>
    <row r="55" spans="1:14" ht="18" customHeight="1">
      <c r="A55" s="73" t="s">
        <v>646</v>
      </c>
      <c r="B55" s="68" t="s">
        <v>647</v>
      </c>
      <c r="C55" s="68">
        <v>4.6372249797058007</v>
      </c>
      <c r="D55" s="68">
        <v>-3.6647775123728965</v>
      </c>
      <c r="E55" s="68">
        <v>4.754971033931743</v>
      </c>
      <c r="F55" s="69">
        <v>7.9294570562561173</v>
      </c>
      <c r="G55" s="68">
        <v>12.341995988561205</v>
      </c>
      <c r="H55" s="68">
        <v>7.081791420885386</v>
      </c>
      <c r="I55" s="68">
        <v>-5.6998015315388173</v>
      </c>
      <c r="J55" s="68">
        <v>-7.1377575902013657</v>
      </c>
      <c r="K55" s="68">
        <v>4.5204494262218287</v>
      </c>
      <c r="L55" s="68">
        <v>8.010930860312083</v>
      </c>
      <c r="M55" s="68">
        <v>9.8216979524683445</v>
      </c>
      <c r="N55" s="70">
        <v>14.347550080267069</v>
      </c>
    </row>
    <row r="56" spans="1:14" ht="18" customHeight="1">
      <c r="A56" s="65" t="s">
        <v>648</v>
      </c>
      <c r="B56" s="65" t="s">
        <v>649</v>
      </c>
      <c r="C56" s="65">
        <v>3.395121528566758</v>
      </c>
      <c r="D56" s="65">
        <v>-4.0928743709560678</v>
      </c>
      <c r="E56" s="65">
        <v>5.0354949124510329</v>
      </c>
      <c r="F56" s="66">
        <v>-2.8000098086264802</v>
      </c>
      <c r="G56" s="65">
        <v>2.6264795381382156</v>
      </c>
      <c r="H56" s="65">
        <v>6.2671437155090493</v>
      </c>
      <c r="I56" s="65">
        <v>-7.5207079414083333</v>
      </c>
      <c r="J56" s="65">
        <v>2.0348729362565265</v>
      </c>
      <c r="K56" s="65">
        <v>8.0201608794200361</v>
      </c>
      <c r="L56" s="65">
        <v>7.3762598110439281</v>
      </c>
      <c r="M56" s="65">
        <v>22.205889084497521</v>
      </c>
      <c r="N56" s="67">
        <v>6.5326226251083197</v>
      </c>
    </row>
    <row r="57" spans="1:14" ht="18" customHeight="1">
      <c r="A57" s="73" t="s">
        <v>650</v>
      </c>
      <c r="B57" s="68" t="s">
        <v>651</v>
      </c>
      <c r="C57" s="68">
        <v>1.8609788259302817</v>
      </c>
      <c r="D57" s="68">
        <v>-7.5220953384057427</v>
      </c>
      <c r="E57" s="68">
        <v>4.7090663741318872</v>
      </c>
      <c r="F57" s="69">
        <v>-2.8214234360115609</v>
      </c>
      <c r="G57" s="68">
        <v>-4.1226811382382262</v>
      </c>
      <c r="H57" s="68">
        <v>5.4527505944409693</v>
      </c>
      <c r="I57" s="68">
        <v>-12.521250925195936</v>
      </c>
      <c r="J57" s="68">
        <v>-2.2518139899445622</v>
      </c>
      <c r="K57" s="68">
        <v>7.4041629369147932</v>
      </c>
      <c r="L57" s="68">
        <v>3.9613811935650611</v>
      </c>
      <c r="M57" s="68">
        <v>11.299082572661323</v>
      </c>
      <c r="N57" s="70">
        <v>2.9713634697056346</v>
      </c>
    </row>
    <row r="58" spans="1:14" ht="15">
      <c r="A58" s="65" t="s">
        <v>652</v>
      </c>
      <c r="B58" s="65" t="s">
        <v>653</v>
      </c>
      <c r="C58" s="65">
        <v>1.795625399193157</v>
      </c>
      <c r="D58" s="65">
        <v>-3.1305620799334077</v>
      </c>
      <c r="E58" s="65">
        <v>1.7806006977693078</v>
      </c>
      <c r="F58" s="66">
        <v>1.9473121625294576</v>
      </c>
      <c r="G58" s="65">
        <v>-2.0107878336178331</v>
      </c>
      <c r="H58" s="65">
        <v>5.8850129439905086</v>
      </c>
      <c r="I58" s="65">
        <v>-24.785076585382658</v>
      </c>
      <c r="J58" s="65">
        <v>0.8011561275850676</v>
      </c>
      <c r="K58" s="65">
        <v>7.5483842727629424</v>
      </c>
      <c r="L58" s="65">
        <v>3.9530556679872264</v>
      </c>
      <c r="M58" s="65">
        <v>12.698188680979827</v>
      </c>
      <c r="N58" s="67">
        <v>1.4797983427494721</v>
      </c>
    </row>
    <row r="59" spans="1:14" ht="15">
      <c r="A59" s="68" t="s">
        <v>654</v>
      </c>
      <c r="B59" s="68" t="s">
        <v>655</v>
      </c>
      <c r="C59" s="68">
        <v>0.66343459116611214</v>
      </c>
      <c r="D59" s="68">
        <v>-0.72296519401112702</v>
      </c>
      <c r="E59" s="68">
        <v>-0.29056041069432936</v>
      </c>
      <c r="F59" s="69">
        <v>-0.17304542244629406</v>
      </c>
      <c r="G59" s="68">
        <v>-1.4207070957414247</v>
      </c>
      <c r="H59" s="68">
        <v>6.0669785382397201</v>
      </c>
      <c r="I59" s="68">
        <v>-28.740588669425314</v>
      </c>
      <c r="J59" s="68">
        <v>1.7413617404901771</v>
      </c>
      <c r="K59" s="68">
        <v>6.3846255807415542</v>
      </c>
      <c r="L59" s="68">
        <v>2.551303051764342</v>
      </c>
      <c r="M59" s="68">
        <v>7.8793082435769879</v>
      </c>
      <c r="N59" s="70">
        <v>3.7084164748057757</v>
      </c>
    </row>
    <row r="60" spans="1:14" ht="15">
      <c r="A60" s="65" t="s">
        <v>656</v>
      </c>
      <c r="B60" s="65" t="s">
        <v>657</v>
      </c>
      <c r="C60" s="65">
        <v>1.6773115624880042</v>
      </c>
      <c r="D60" s="65">
        <v>1.9789934774306683</v>
      </c>
      <c r="E60" s="65">
        <v>0.9554639017308908</v>
      </c>
      <c r="F60" s="66">
        <v>9.1179141724850865E-3</v>
      </c>
      <c r="G60" s="65">
        <v>1.2565037557470182</v>
      </c>
      <c r="H60" s="65">
        <v>6.6407862546885799</v>
      </c>
      <c r="I60" s="65">
        <v>-19.426205977306577</v>
      </c>
      <c r="J60" s="65">
        <v>-2.9772865805224091</v>
      </c>
      <c r="K60" s="65">
        <v>3.5273291228931525</v>
      </c>
      <c r="L60" s="65">
        <v>4.474874574948462</v>
      </c>
      <c r="M60" s="65">
        <v>13.264561349459413</v>
      </c>
      <c r="N60" s="67">
        <v>3.5478730652682922</v>
      </c>
    </row>
    <row r="61" spans="1:14" ht="15">
      <c r="A61" s="68" t="s">
        <v>658</v>
      </c>
      <c r="B61" s="68" t="s">
        <v>659</v>
      </c>
      <c r="C61" s="68">
        <v>3.0265869748071772</v>
      </c>
      <c r="D61" s="68">
        <v>0.60258754361299793</v>
      </c>
      <c r="E61" s="68">
        <v>0.4615691500586383</v>
      </c>
      <c r="F61" s="69">
        <v>0.48045098336646497</v>
      </c>
      <c r="G61" s="68">
        <v>10.16571166681528</v>
      </c>
      <c r="H61" s="68">
        <v>7.6221249347972142</v>
      </c>
      <c r="I61" s="68">
        <v>-8.8816662311468342</v>
      </c>
      <c r="J61" s="68">
        <v>3.5783308109641032</v>
      </c>
      <c r="K61" s="68">
        <v>7.8858812402684553</v>
      </c>
      <c r="L61" s="68">
        <v>4.5083676962981878</v>
      </c>
      <c r="M61" s="68">
        <v>8.8902249595310234</v>
      </c>
      <c r="N61" s="70">
        <v>5.4080354295218402</v>
      </c>
    </row>
    <row r="62" spans="1:14" ht="15">
      <c r="A62" s="65" t="s">
        <v>660</v>
      </c>
      <c r="B62" s="65" t="s">
        <v>661</v>
      </c>
      <c r="C62" s="65">
        <v>-3.0890040399941143</v>
      </c>
      <c r="D62" s="65">
        <v>-8.9676043542819546</v>
      </c>
      <c r="E62" s="65">
        <v>4.1847649774665374</v>
      </c>
      <c r="F62" s="66">
        <v>-29.864855082440656</v>
      </c>
      <c r="G62" s="65">
        <v>-5.9214980837540399</v>
      </c>
      <c r="H62" s="65">
        <v>4.3219488164546238</v>
      </c>
      <c r="I62" s="65">
        <v>-19.919045483852127</v>
      </c>
      <c r="J62" s="65">
        <v>-21.986321215147932</v>
      </c>
      <c r="K62" s="65">
        <v>-12.171459320086974</v>
      </c>
      <c r="L62" s="65">
        <v>-6.946680063900379</v>
      </c>
      <c r="M62" s="65">
        <v>-17.925374623977021</v>
      </c>
      <c r="N62" s="67">
        <v>-7.1226264735786309</v>
      </c>
    </row>
    <row r="63" spans="1:14" ht="15">
      <c r="A63" s="68" t="s">
        <v>662</v>
      </c>
      <c r="B63" s="68" t="s">
        <v>663</v>
      </c>
      <c r="C63" s="68">
        <v>1.2319367418391458</v>
      </c>
      <c r="D63" s="68">
        <v>-14.308337419702211</v>
      </c>
      <c r="E63" s="68">
        <v>7.0906862779552382</v>
      </c>
      <c r="F63" s="69">
        <v>-36.301925312188288</v>
      </c>
      <c r="G63" s="68">
        <v>19.403432917563812</v>
      </c>
      <c r="H63" s="68">
        <v>6.7149343350196622</v>
      </c>
      <c r="I63" s="68">
        <v>-43.667391551536426</v>
      </c>
      <c r="J63" s="68">
        <v>-16.864939494469244</v>
      </c>
      <c r="K63" s="68">
        <v>3.4631745199033448</v>
      </c>
      <c r="L63" s="68">
        <v>-3.1588093348445478</v>
      </c>
      <c r="M63" s="68">
        <v>-22.234333937380502</v>
      </c>
      <c r="N63" s="70">
        <v>16.118670291253203</v>
      </c>
    </row>
    <row r="64" spans="1:14" ht="15">
      <c r="A64" s="65" t="s">
        <v>664</v>
      </c>
      <c r="B64" s="65" t="s">
        <v>665</v>
      </c>
      <c r="C64" s="65">
        <v>4.8098258100300662</v>
      </c>
      <c r="D64" s="65">
        <v>-5.8444959109302701</v>
      </c>
      <c r="E64" s="65">
        <v>3.2745077642064135</v>
      </c>
      <c r="F64" s="66">
        <v>-6.0475926238155893</v>
      </c>
      <c r="G64" s="65">
        <v>16.354606398237269</v>
      </c>
      <c r="H64" s="65">
        <v>13.43629631154295</v>
      </c>
      <c r="I64" s="65">
        <v>-32.032621218045712</v>
      </c>
      <c r="J64" s="65">
        <v>-10.098854757121401</v>
      </c>
      <c r="K64" s="65">
        <v>12.487479242194599</v>
      </c>
      <c r="L64" s="65">
        <v>4.9715673914681124</v>
      </c>
      <c r="M64" s="65">
        <v>-1.1565870269987788</v>
      </c>
      <c r="N64" s="67">
        <v>22.030094497371564</v>
      </c>
    </row>
    <row r="65" spans="1:14" ht="15">
      <c r="A65" s="68" t="s">
        <v>666</v>
      </c>
      <c r="B65" s="68" t="s">
        <v>667</v>
      </c>
      <c r="C65" s="68">
        <v>4.5329479341572831</v>
      </c>
      <c r="D65" s="68">
        <v>-1.3482262570982173</v>
      </c>
      <c r="E65" s="68">
        <v>-2.2711058597912004</v>
      </c>
      <c r="F65" s="69">
        <v>3.610473094835287</v>
      </c>
      <c r="G65" s="68">
        <v>13.022880382490465</v>
      </c>
      <c r="H65" s="68">
        <v>16.179581738894598</v>
      </c>
      <c r="I65" s="68">
        <v>-33.864088804936685</v>
      </c>
      <c r="J65" s="68">
        <v>0.96438776645182411</v>
      </c>
      <c r="K65" s="68">
        <v>27.665826524518501</v>
      </c>
      <c r="L65" s="68">
        <v>9.1729461402939805</v>
      </c>
      <c r="M65" s="68">
        <v>17.672036187083528</v>
      </c>
      <c r="N65" s="70">
        <v>25.598648333969187</v>
      </c>
    </row>
    <row r="66" spans="1:14" ht="15">
      <c r="A66" s="65" t="s">
        <v>668</v>
      </c>
      <c r="B66" s="65" t="s">
        <v>669</v>
      </c>
      <c r="C66" s="65">
        <v>5.5812608678287745</v>
      </c>
      <c r="D66" s="65">
        <v>9.1669737322126252</v>
      </c>
      <c r="E66" s="65">
        <v>-3.4340606978764732</v>
      </c>
      <c r="F66" s="66">
        <v>50.152493093227115</v>
      </c>
      <c r="G66" s="65">
        <v>-5.4729460899653581</v>
      </c>
      <c r="H66" s="65">
        <v>10.707790780238469</v>
      </c>
      <c r="I66" s="65">
        <v>4.9011685587744047</v>
      </c>
      <c r="J66" s="65">
        <v>3.6202630398345814</v>
      </c>
      <c r="K66" s="65">
        <v>26.26487995973028</v>
      </c>
      <c r="L66" s="65">
        <v>10.343899155304603</v>
      </c>
      <c r="M66" s="65">
        <v>30.995500108789663</v>
      </c>
      <c r="N66" s="67">
        <v>3.3387188194500705</v>
      </c>
    </row>
    <row r="67" spans="1:14" ht="15">
      <c r="A67" s="68" t="s">
        <v>670</v>
      </c>
      <c r="B67" s="68" t="s">
        <v>671</v>
      </c>
      <c r="C67" s="68">
        <v>-4.6922464815365768</v>
      </c>
      <c r="D67" s="68">
        <v>-6.2608202809997016</v>
      </c>
      <c r="E67" s="68">
        <v>-2.2335700951614301</v>
      </c>
      <c r="F67" s="69">
        <v>-1.7707357990833783</v>
      </c>
      <c r="G67" s="68">
        <v>-21.001359149100352</v>
      </c>
      <c r="H67" s="68">
        <v>3.6927909023008354</v>
      </c>
      <c r="I67" s="68">
        <v>-8.0232234163203344</v>
      </c>
      <c r="J67" s="68">
        <v>-9.192254498696073</v>
      </c>
      <c r="K67" s="68">
        <v>-5.4369722889699208</v>
      </c>
      <c r="L67" s="68">
        <v>-4.1078290757760811</v>
      </c>
      <c r="M67" s="68">
        <v>0.23523405486181037</v>
      </c>
      <c r="N67" s="70">
        <v>-9.2576061219271644</v>
      </c>
    </row>
    <row r="68" spans="1:14" ht="15">
      <c r="A68" s="65" t="s">
        <v>672</v>
      </c>
      <c r="B68" s="65" t="s">
        <v>673</v>
      </c>
      <c r="C68" s="65">
        <v>2.3009950477576924</v>
      </c>
      <c r="D68" s="65">
        <v>3.7625490250297045</v>
      </c>
      <c r="E68" s="65">
        <v>0.36770908484202725</v>
      </c>
      <c r="F68" s="66">
        <v>26.749168153614455</v>
      </c>
      <c r="G68" s="65">
        <v>-6.9245597084067629</v>
      </c>
      <c r="H68" s="65">
        <v>7.5661509618891287</v>
      </c>
      <c r="I68" s="65">
        <v>20.457704128188681</v>
      </c>
      <c r="J68" s="65">
        <v>8.8375188283640327E-2</v>
      </c>
      <c r="K68" s="65">
        <v>0.92124449223036642</v>
      </c>
      <c r="L68" s="65">
        <v>1.4519206575348775</v>
      </c>
      <c r="M68" s="65">
        <v>2.4050474790839438</v>
      </c>
      <c r="N68" s="67">
        <v>-6.0469696897029639</v>
      </c>
    </row>
    <row r="69" spans="1:14" ht="15">
      <c r="A69" s="68" t="s">
        <v>674</v>
      </c>
      <c r="B69" s="68" t="s">
        <v>675</v>
      </c>
      <c r="C69" s="68">
        <v>-1.0808749393981465</v>
      </c>
      <c r="D69" s="68">
        <v>15.719734974418653</v>
      </c>
      <c r="E69" s="68">
        <v>0.70525605044431394</v>
      </c>
      <c r="F69" s="69">
        <v>-2.7442202489720513</v>
      </c>
      <c r="G69" s="68">
        <v>-12.629715697323174</v>
      </c>
      <c r="H69" s="68">
        <v>7.2028596445572912</v>
      </c>
      <c r="I69" s="68">
        <v>14.4896083134741</v>
      </c>
      <c r="J69" s="68">
        <v>1.4269491483995589</v>
      </c>
      <c r="K69" s="68">
        <v>-15.124414013808806</v>
      </c>
      <c r="L69" s="68">
        <v>-2.8797940721886683</v>
      </c>
      <c r="M69" s="68">
        <v>-4.7802877963484036</v>
      </c>
      <c r="N69" s="70">
        <v>-10.109664945153163</v>
      </c>
    </row>
    <row r="70" spans="1:14" ht="15">
      <c r="A70" s="65" t="str">
        <f t="shared" ref="A70:A97" si="0">IF(C70="","",RIGHT(B70,7)&amp;" "&amp;LEFT(B70,4))</f>
        <v/>
      </c>
      <c r="B70" s="65" t="str">
        <f>'[4]GRAF - QUADRIMESTRAL'!V69</f>
        <v>2022 3º Quad</v>
      </c>
      <c r="C70" s="65" t="str">
        <f>VLOOKUP($B70,'[4]GRAF - QUADRIMESTRAL'!$V$4:$AH$82,C$2,0)</f>
        <v/>
      </c>
      <c r="D70" s="65" t="str">
        <f>VLOOKUP($B70,'[4]GRAF - QUADRIMESTRAL'!$V$4:$AH$82,D$2,0)</f>
        <v/>
      </c>
      <c r="E70" s="65" t="str">
        <f>VLOOKUP($B70,'[4]GRAF - QUADRIMESTRAL'!$V$4:$AH$82,E$2,0)</f>
        <v/>
      </c>
      <c r="F70" s="66" t="str">
        <f>VLOOKUP($B70,'[4]GRAF - QUADRIMESTRAL'!$V$4:$AH$82,F$2,0)</f>
        <v/>
      </c>
      <c r="G70" s="65" t="str">
        <f>VLOOKUP($B70,'[4]GRAF - QUADRIMESTRAL'!$V$4:$AH$82,G$2,0)</f>
        <v/>
      </c>
      <c r="H70" s="65" t="str">
        <f>VLOOKUP($B70,'[4]GRAF - QUADRIMESTRAL'!$V$4:$AH$82,H$2,0)</f>
        <v/>
      </c>
      <c r="I70" s="65" t="str">
        <f>VLOOKUP($B70,'[4]GRAF - QUADRIMESTRAL'!$V$4:$AH$82,I$2,0)</f>
        <v/>
      </c>
      <c r="J70" s="65" t="str">
        <f>VLOOKUP($B70,'[4]GRAF - QUADRIMESTRAL'!$V$4:$AH$82,J$2,0)</f>
        <v/>
      </c>
      <c r="K70" s="65" t="str">
        <f>VLOOKUP($B70,'[4]GRAF - QUADRIMESTRAL'!$V$4:$AH$82,K$2,0)</f>
        <v/>
      </c>
      <c r="L70" s="65" t="str">
        <f>VLOOKUP($B70,'[4]GRAF - QUADRIMESTRAL'!$V$4:$AH$82,L$2,0)</f>
        <v/>
      </c>
      <c r="M70" s="65" t="str">
        <f>VLOOKUP($B70,'[4]GRAF - QUADRIMESTRAL'!$V$4:$AH$82,M$2,0)</f>
        <v/>
      </c>
      <c r="N70" s="67" t="str">
        <f>VLOOKUP($B70,'[4]GRAF - QUADRIMESTRAL'!$V$4:$AH$82,N$2,0)</f>
        <v/>
      </c>
    </row>
    <row r="71" spans="1:14" ht="15">
      <c r="A71" s="68" t="str">
        <f t="shared" si="0"/>
        <v/>
      </c>
      <c r="B71" s="68" t="str">
        <f>'[4]GRAF - QUADRIMESTRAL'!V70</f>
        <v>2023 1º Quad</v>
      </c>
      <c r="C71" s="68" t="str">
        <f>VLOOKUP($B71,'[4]GRAF - QUADRIMESTRAL'!$V$4:$AH$82,C$2,0)</f>
        <v/>
      </c>
      <c r="D71" s="68" t="str">
        <f>VLOOKUP($B71,'[4]GRAF - QUADRIMESTRAL'!$V$4:$AH$82,D$2,0)</f>
        <v/>
      </c>
      <c r="E71" s="68" t="str">
        <f>VLOOKUP($B71,'[4]GRAF - QUADRIMESTRAL'!$V$4:$AH$82,E$2,0)</f>
        <v/>
      </c>
      <c r="F71" s="69" t="str">
        <f>VLOOKUP($B71,'[4]GRAF - QUADRIMESTRAL'!$V$4:$AH$82,F$2,0)</f>
        <v/>
      </c>
      <c r="G71" s="68" t="str">
        <f>VLOOKUP($B71,'[4]GRAF - QUADRIMESTRAL'!$V$4:$AH$82,G$2,0)</f>
        <v/>
      </c>
      <c r="H71" s="68" t="str">
        <f>VLOOKUP($B71,'[4]GRAF - QUADRIMESTRAL'!$V$4:$AH$82,H$2,0)</f>
        <v/>
      </c>
      <c r="I71" s="68" t="str">
        <f>VLOOKUP($B71,'[4]GRAF - QUADRIMESTRAL'!$V$4:$AH$82,I$2,0)</f>
        <v/>
      </c>
      <c r="J71" s="68" t="str">
        <f>VLOOKUP($B71,'[4]GRAF - QUADRIMESTRAL'!$V$4:$AH$82,J$2,0)</f>
        <v/>
      </c>
      <c r="K71" s="68" t="str">
        <f>VLOOKUP($B71,'[4]GRAF - QUADRIMESTRAL'!$V$4:$AH$82,K$2,0)</f>
        <v/>
      </c>
      <c r="L71" s="68" t="str">
        <f>VLOOKUP($B71,'[4]GRAF - QUADRIMESTRAL'!$V$4:$AH$82,L$2,0)</f>
        <v/>
      </c>
      <c r="M71" s="68" t="str">
        <f>VLOOKUP($B71,'[4]GRAF - QUADRIMESTRAL'!$V$4:$AH$82,M$2,0)</f>
        <v/>
      </c>
      <c r="N71" s="70" t="str">
        <f>VLOOKUP($B71,'[4]GRAF - QUADRIMESTRAL'!$V$4:$AH$82,N$2,0)</f>
        <v/>
      </c>
    </row>
    <row r="72" spans="1:14" ht="15">
      <c r="A72" s="65" t="str">
        <f t="shared" si="0"/>
        <v/>
      </c>
      <c r="B72" s="65" t="str">
        <f>'[4]GRAF - QUADRIMESTRAL'!V71</f>
        <v>2023 2º Quad</v>
      </c>
      <c r="C72" s="65" t="str">
        <f>VLOOKUP($B72,'[4]GRAF - QUADRIMESTRAL'!$V$4:$AH$82,C$2,0)</f>
        <v/>
      </c>
      <c r="D72" s="65" t="str">
        <f>VLOOKUP($B72,'[4]GRAF - QUADRIMESTRAL'!$V$4:$AH$82,D$2,0)</f>
        <v/>
      </c>
      <c r="E72" s="65" t="str">
        <f>VLOOKUP($B72,'[4]GRAF - QUADRIMESTRAL'!$V$4:$AH$82,E$2,0)</f>
        <v/>
      </c>
      <c r="F72" s="66" t="str">
        <f>VLOOKUP($B72,'[4]GRAF - QUADRIMESTRAL'!$V$4:$AH$82,F$2,0)</f>
        <v/>
      </c>
      <c r="G72" s="65" t="str">
        <f>VLOOKUP($B72,'[4]GRAF - QUADRIMESTRAL'!$V$4:$AH$82,G$2,0)</f>
        <v/>
      </c>
      <c r="H72" s="65" t="str">
        <f>VLOOKUP($B72,'[4]GRAF - QUADRIMESTRAL'!$V$4:$AH$82,H$2,0)</f>
        <v/>
      </c>
      <c r="I72" s="65" t="str">
        <f>VLOOKUP($B72,'[4]GRAF - QUADRIMESTRAL'!$V$4:$AH$82,I$2,0)</f>
        <v/>
      </c>
      <c r="J72" s="65" t="str">
        <f>VLOOKUP($B72,'[4]GRAF - QUADRIMESTRAL'!$V$4:$AH$82,J$2,0)</f>
        <v/>
      </c>
      <c r="K72" s="65" t="str">
        <f>VLOOKUP($B72,'[4]GRAF - QUADRIMESTRAL'!$V$4:$AH$82,K$2,0)</f>
        <v/>
      </c>
      <c r="L72" s="65" t="str">
        <f>VLOOKUP($B72,'[4]GRAF - QUADRIMESTRAL'!$V$4:$AH$82,L$2,0)</f>
        <v/>
      </c>
      <c r="M72" s="65" t="str">
        <f>VLOOKUP($B72,'[4]GRAF - QUADRIMESTRAL'!$V$4:$AH$82,M$2,0)</f>
        <v/>
      </c>
      <c r="N72" s="67" t="str">
        <f>VLOOKUP($B72,'[4]GRAF - QUADRIMESTRAL'!$V$4:$AH$82,N$2,0)</f>
        <v/>
      </c>
    </row>
    <row r="73" spans="1:14" ht="15">
      <c r="A73" s="68" t="str">
        <f t="shared" si="0"/>
        <v/>
      </c>
      <c r="B73" s="68" t="str">
        <f>'[4]GRAF - QUADRIMESTRAL'!V72</f>
        <v>2023 3º Quad</v>
      </c>
      <c r="C73" s="68" t="str">
        <f>VLOOKUP($B73,'[4]GRAF - QUADRIMESTRAL'!$V$4:$AH$82,C$2,0)</f>
        <v/>
      </c>
      <c r="D73" s="68" t="str">
        <f>VLOOKUP($B73,'[4]GRAF - QUADRIMESTRAL'!$V$4:$AH$82,D$2,0)</f>
        <v/>
      </c>
      <c r="E73" s="68" t="str">
        <f>VLOOKUP($B73,'[4]GRAF - QUADRIMESTRAL'!$V$4:$AH$82,E$2,0)</f>
        <v/>
      </c>
      <c r="F73" s="69" t="str">
        <f>VLOOKUP($B73,'[4]GRAF - QUADRIMESTRAL'!$V$4:$AH$82,F$2,0)</f>
        <v/>
      </c>
      <c r="G73" s="68" t="str">
        <f>VLOOKUP($B73,'[4]GRAF - QUADRIMESTRAL'!$V$4:$AH$82,G$2,0)</f>
        <v/>
      </c>
      <c r="H73" s="68" t="str">
        <f>VLOOKUP($B73,'[4]GRAF - QUADRIMESTRAL'!$V$4:$AH$82,H$2,0)</f>
        <v/>
      </c>
      <c r="I73" s="68" t="str">
        <f>VLOOKUP($B73,'[4]GRAF - QUADRIMESTRAL'!$V$4:$AH$82,I$2,0)</f>
        <v/>
      </c>
      <c r="J73" s="68" t="str">
        <f>VLOOKUP($B73,'[4]GRAF - QUADRIMESTRAL'!$V$4:$AH$82,J$2,0)</f>
        <v/>
      </c>
      <c r="K73" s="68" t="str">
        <f>VLOOKUP($B73,'[4]GRAF - QUADRIMESTRAL'!$V$4:$AH$82,K$2,0)</f>
        <v/>
      </c>
      <c r="L73" s="68" t="str">
        <f>VLOOKUP($B73,'[4]GRAF - QUADRIMESTRAL'!$V$4:$AH$82,L$2,0)</f>
        <v/>
      </c>
      <c r="M73" s="68" t="str">
        <f>VLOOKUP($B73,'[4]GRAF - QUADRIMESTRAL'!$V$4:$AH$82,M$2,0)</f>
        <v/>
      </c>
      <c r="N73" s="70" t="str">
        <f>VLOOKUP($B73,'[4]GRAF - QUADRIMESTRAL'!$V$4:$AH$82,N$2,0)</f>
        <v/>
      </c>
    </row>
    <row r="74" spans="1:14" ht="15">
      <c r="A74" s="65" t="str">
        <f t="shared" si="0"/>
        <v/>
      </c>
      <c r="B74" s="65" t="str">
        <f>'[4]GRAF - QUADRIMESTRAL'!V73</f>
        <v>2024 1º Quad</v>
      </c>
      <c r="C74" s="65" t="str">
        <f>VLOOKUP($B74,'[4]GRAF - QUADRIMESTRAL'!$V$4:$AH$82,C$2,0)</f>
        <v/>
      </c>
      <c r="D74" s="65" t="str">
        <f>VLOOKUP($B74,'[4]GRAF - QUADRIMESTRAL'!$V$4:$AH$82,D$2,0)</f>
        <v/>
      </c>
      <c r="E74" s="65" t="str">
        <f>VLOOKUP($B74,'[4]GRAF - QUADRIMESTRAL'!$V$4:$AH$82,E$2,0)</f>
        <v/>
      </c>
      <c r="F74" s="66" t="str">
        <f>VLOOKUP($B74,'[4]GRAF - QUADRIMESTRAL'!$V$4:$AH$82,F$2,0)</f>
        <v/>
      </c>
      <c r="G74" s="65" t="str">
        <f>VLOOKUP($B74,'[4]GRAF - QUADRIMESTRAL'!$V$4:$AH$82,G$2,0)</f>
        <v/>
      </c>
      <c r="H74" s="65" t="str">
        <f>VLOOKUP($B74,'[4]GRAF - QUADRIMESTRAL'!$V$4:$AH$82,H$2,0)</f>
        <v/>
      </c>
      <c r="I74" s="65" t="str">
        <f>VLOOKUP($B74,'[4]GRAF - QUADRIMESTRAL'!$V$4:$AH$82,I$2,0)</f>
        <v/>
      </c>
      <c r="J74" s="65" t="str">
        <f>VLOOKUP($B74,'[4]GRAF - QUADRIMESTRAL'!$V$4:$AH$82,J$2,0)</f>
        <v/>
      </c>
      <c r="K74" s="65" t="str">
        <f>VLOOKUP($B74,'[4]GRAF - QUADRIMESTRAL'!$V$4:$AH$82,K$2,0)</f>
        <v/>
      </c>
      <c r="L74" s="65" t="str">
        <f>VLOOKUP($B74,'[4]GRAF - QUADRIMESTRAL'!$V$4:$AH$82,L$2,0)</f>
        <v/>
      </c>
      <c r="M74" s="65" t="str">
        <f>VLOOKUP($B74,'[4]GRAF - QUADRIMESTRAL'!$V$4:$AH$82,M$2,0)</f>
        <v/>
      </c>
      <c r="N74" s="67" t="str">
        <f>VLOOKUP($B74,'[4]GRAF - QUADRIMESTRAL'!$V$4:$AH$82,N$2,0)</f>
        <v/>
      </c>
    </row>
    <row r="75" spans="1:14" ht="15">
      <c r="A75" s="68" t="str">
        <f t="shared" si="0"/>
        <v/>
      </c>
      <c r="B75" s="68" t="str">
        <f>'[4]GRAF - QUADRIMESTRAL'!V74</f>
        <v>2024 2º Quad</v>
      </c>
      <c r="C75" s="68" t="str">
        <f>VLOOKUP($B75,'[4]GRAF - QUADRIMESTRAL'!$V$4:$AH$82,C$2,0)</f>
        <v/>
      </c>
      <c r="D75" s="68" t="str">
        <f>VLOOKUP($B75,'[4]GRAF - QUADRIMESTRAL'!$V$4:$AH$82,D$2,0)</f>
        <v/>
      </c>
      <c r="E75" s="68" t="str">
        <f>VLOOKUP($B75,'[4]GRAF - QUADRIMESTRAL'!$V$4:$AH$82,E$2,0)</f>
        <v/>
      </c>
      <c r="F75" s="69" t="str">
        <f>VLOOKUP($B75,'[4]GRAF - QUADRIMESTRAL'!$V$4:$AH$82,F$2,0)</f>
        <v/>
      </c>
      <c r="G75" s="68" t="str">
        <f>VLOOKUP($B75,'[4]GRAF - QUADRIMESTRAL'!$V$4:$AH$82,G$2,0)</f>
        <v/>
      </c>
      <c r="H75" s="68" t="str">
        <f>VLOOKUP($B75,'[4]GRAF - QUADRIMESTRAL'!$V$4:$AH$82,H$2,0)</f>
        <v/>
      </c>
      <c r="I75" s="68" t="str">
        <f>VLOOKUP($B75,'[4]GRAF - QUADRIMESTRAL'!$V$4:$AH$82,I$2,0)</f>
        <v/>
      </c>
      <c r="J75" s="68" t="str">
        <f>VLOOKUP($B75,'[4]GRAF - QUADRIMESTRAL'!$V$4:$AH$82,J$2,0)</f>
        <v/>
      </c>
      <c r="K75" s="68" t="str">
        <f>VLOOKUP($B75,'[4]GRAF - QUADRIMESTRAL'!$V$4:$AH$82,K$2,0)</f>
        <v/>
      </c>
      <c r="L75" s="68" t="str">
        <f>VLOOKUP($B75,'[4]GRAF - QUADRIMESTRAL'!$V$4:$AH$82,L$2,0)</f>
        <v/>
      </c>
      <c r="M75" s="68" t="str">
        <f>VLOOKUP($B75,'[4]GRAF - QUADRIMESTRAL'!$V$4:$AH$82,M$2,0)</f>
        <v/>
      </c>
      <c r="N75" s="70" t="str">
        <f>VLOOKUP($B75,'[4]GRAF - QUADRIMESTRAL'!$V$4:$AH$82,N$2,0)</f>
        <v/>
      </c>
    </row>
    <row r="76" spans="1:14" ht="15">
      <c r="A76" s="65" t="str">
        <f t="shared" si="0"/>
        <v/>
      </c>
      <c r="B76" s="65" t="str">
        <f>'[4]GRAF - QUADRIMESTRAL'!V75</f>
        <v>2024 3º Quad</v>
      </c>
      <c r="C76" s="65" t="str">
        <f>VLOOKUP($B76,'[4]GRAF - QUADRIMESTRAL'!$V$4:$AH$82,C$2,0)</f>
        <v/>
      </c>
      <c r="D76" s="65" t="str">
        <f>VLOOKUP($B76,'[4]GRAF - QUADRIMESTRAL'!$V$4:$AH$82,D$2,0)</f>
        <v/>
      </c>
      <c r="E76" s="65" t="str">
        <f>VLOOKUP($B76,'[4]GRAF - QUADRIMESTRAL'!$V$4:$AH$82,E$2,0)</f>
        <v/>
      </c>
      <c r="F76" s="66" t="str">
        <f>VLOOKUP($B76,'[4]GRAF - QUADRIMESTRAL'!$V$4:$AH$82,F$2,0)</f>
        <v/>
      </c>
      <c r="G76" s="65" t="str">
        <f>VLOOKUP($B76,'[4]GRAF - QUADRIMESTRAL'!$V$4:$AH$82,G$2,0)</f>
        <v/>
      </c>
      <c r="H76" s="65" t="str">
        <f>VLOOKUP($B76,'[4]GRAF - QUADRIMESTRAL'!$V$4:$AH$82,H$2,0)</f>
        <v/>
      </c>
      <c r="I76" s="65" t="str">
        <f>VLOOKUP($B76,'[4]GRAF - QUADRIMESTRAL'!$V$4:$AH$82,I$2,0)</f>
        <v/>
      </c>
      <c r="J76" s="65" t="str">
        <f>VLOOKUP($B76,'[4]GRAF - QUADRIMESTRAL'!$V$4:$AH$82,J$2,0)</f>
        <v/>
      </c>
      <c r="K76" s="65" t="str">
        <f>VLOOKUP($B76,'[4]GRAF - QUADRIMESTRAL'!$V$4:$AH$82,K$2,0)</f>
        <v/>
      </c>
      <c r="L76" s="65" t="str">
        <f>VLOOKUP($B76,'[4]GRAF - QUADRIMESTRAL'!$V$4:$AH$82,L$2,0)</f>
        <v/>
      </c>
      <c r="M76" s="65" t="str">
        <f>VLOOKUP($B76,'[4]GRAF - QUADRIMESTRAL'!$V$4:$AH$82,M$2,0)</f>
        <v/>
      </c>
      <c r="N76" s="67" t="str">
        <f>VLOOKUP($B76,'[4]GRAF - QUADRIMESTRAL'!$V$4:$AH$82,N$2,0)</f>
        <v/>
      </c>
    </row>
    <row r="77" spans="1:14" ht="15">
      <c r="A77" s="68" t="str">
        <f t="shared" si="0"/>
        <v/>
      </c>
      <c r="B77" s="68" t="str">
        <f>'[4]GRAF - QUADRIMESTRAL'!V76</f>
        <v>2025 1º Quad</v>
      </c>
      <c r="C77" s="68" t="str">
        <f>VLOOKUP($B77,'[4]GRAF - QUADRIMESTRAL'!$V$4:$AH$82,C$2,0)</f>
        <v/>
      </c>
      <c r="D77" s="68" t="str">
        <f>VLOOKUP($B77,'[4]GRAF - QUADRIMESTRAL'!$V$4:$AH$82,D$2,0)</f>
        <v/>
      </c>
      <c r="E77" s="68" t="str">
        <f>VLOOKUP($B77,'[4]GRAF - QUADRIMESTRAL'!$V$4:$AH$82,E$2,0)</f>
        <v/>
      </c>
      <c r="F77" s="69" t="str">
        <f>VLOOKUP($B77,'[4]GRAF - QUADRIMESTRAL'!$V$4:$AH$82,F$2,0)</f>
        <v/>
      </c>
      <c r="G77" s="68" t="str">
        <f>VLOOKUP($B77,'[4]GRAF - QUADRIMESTRAL'!$V$4:$AH$82,G$2,0)</f>
        <v/>
      </c>
      <c r="H77" s="68" t="str">
        <f>VLOOKUP($B77,'[4]GRAF - QUADRIMESTRAL'!$V$4:$AH$82,H$2,0)</f>
        <v/>
      </c>
      <c r="I77" s="68" t="str">
        <f>VLOOKUP($B77,'[4]GRAF - QUADRIMESTRAL'!$V$4:$AH$82,I$2,0)</f>
        <v/>
      </c>
      <c r="J77" s="68" t="str">
        <f>VLOOKUP($B77,'[4]GRAF - QUADRIMESTRAL'!$V$4:$AH$82,J$2,0)</f>
        <v/>
      </c>
      <c r="K77" s="68" t="str">
        <f>VLOOKUP($B77,'[4]GRAF - QUADRIMESTRAL'!$V$4:$AH$82,K$2,0)</f>
        <v/>
      </c>
      <c r="L77" s="68" t="str">
        <f>VLOOKUP($B77,'[4]GRAF - QUADRIMESTRAL'!$V$4:$AH$82,L$2,0)</f>
        <v/>
      </c>
      <c r="M77" s="68" t="str">
        <f>VLOOKUP($B77,'[4]GRAF - QUADRIMESTRAL'!$V$4:$AH$82,M$2,0)</f>
        <v/>
      </c>
      <c r="N77" s="70" t="str">
        <f>VLOOKUP($B77,'[4]GRAF - QUADRIMESTRAL'!$V$4:$AH$82,N$2,0)</f>
        <v/>
      </c>
    </row>
    <row r="78" spans="1:14" ht="15">
      <c r="A78" s="65" t="str">
        <f t="shared" si="0"/>
        <v/>
      </c>
      <c r="B78" s="65" t="str">
        <f>'[4]GRAF - QUADRIMESTRAL'!V77</f>
        <v>2025 2º Quad</v>
      </c>
      <c r="C78" s="65" t="str">
        <f>VLOOKUP($B78,'[4]GRAF - QUADRIMESTRAL'!$V$4:$AH$82,C$2,0)</f>
        <v/>
      </c>
      <c r="D78" s="65" t="str">
        <f>VLOOKUP($B78,'[4]GRAF - QUADRIMESTRAL'!$V$4:$AH$82,D$2,0)</f>
        <v/>
      </c>
      <c r="E78" s="65" t="str">
        <f>VLOOKUP($B78,'[4]GRAF - QUADRIMESTRAL'!$V$4:$AH$82,E$2,0)</f>
        <v/>
      </c>
      <c r="F78" s="66" t="str">
        <f>VLOOKUP($B78,'[4]GRAF - QUADRIMESTRAL'!$V$4:$AH$82,F$2,0)</f>
        <v/>
      </c>
      <c r="G78" s="65" t="str">
        <f>VLOOKUP($B78,'[4]GRAF - QUADRIMESTRAL'!$V$4:$AH$82,G$2,0)</f>
        <v/>
      </c>
      <c r="H78" s="65" t="str">
        <f>VLOOKUP($B78,'[4]GRAF - QUADRIMESTRAL'!$V$4:$AH$82,H$2,0)</f>
        <v/>
      </c>
      <c r="I78" s="65" t="str">
        <f>VLOOKUP($B78,'[4]GRAF - QUADRIMESTRAL'!$V$4:$AH$82,I$2,0)</f>
        <v/>
      </c>
      <c r="J78" s="65" t="str">
        <f>VLOOKUP($B78,'[4]GRAF - QUADRIMESTRAL'!$V$4:$AH$82,J$2,0)</f>
        <v/>
      </c>
      <c r="K78" s="65" t="str">
        <f>VLOOKUP($B78,'[4]GRAF - QUADRIMESTRAL'!$V$4:$AH$82,K$2,0)</f>
        <v/>
      </c>
      <c r="L78" s="65" t="str">
        <f>VLOOKUP($B78,'[4]GRAF - QUADRIMESTRAL'!$V$4:$AH$82,L$2,0)</f>
        <v/>
      </c>
      <c r="M78" s="65" t="str">
        <f>VLOOKUP($B78,'[4]GRAF - QUADRIMESTRAL'!$V$4:$AH$82,M$2,0)</f>
        <v/>
      </c>
      <c r="N78" s="67" t="str">
        <f>VLOOKUP($B78,'[4]GRAF - QUADRIMESTRAL'!$V$4:$AH$82,N$2,0)</f>
        <v/>
      </c>
    </row>
    <row r="79" spans="1:14" ht="15">
      <c r="A79" s="68" t="str">
        <f t="shared" si="0"/>
        <v/>
      </c>
      <c r="B79" s="68" t="str">
        <f>'[4]GRAF - QUADRIMESTRAL'!V78</f>
        <v>2025 3º Quad</v>
      </c>
      <c r="C79" s="68" t="str">
        <f>VLOOKUP($B79,'[4]GRAF - QUADRIMESTRAL'!$V$4:$AH$82,C$2,0)</f>
        <v/>
      </c>
      <c r="D79" s="68" t="str">
        <f>VLOOKUP($B79,'[4]GRAF - QUADRIMESTRAL'!$V$4:$AH$82,D$2,0)</f>
        <v/>
      </c>
      <c r="E79" s="68" t="str">
        <f>VLOOKUP($B79,'[4]GRAF - QUADRIMESTRAL'!$V$4:$AH$82,E$2,0)</f>
        <v/>
      </c>
      <c r="F79" s="69" t="str">
        <f>VLOOKUP($B79,'[4]GRAF - QUADRIMESTRAL'!$V$4:$AH$82,F$2,0)</f>
        <v/>
      </c>
      <c r="G79" s="68" t="str">
        <f>VLOOKUP($B79,'[4]GRAF - QUADRIMESTRAL'!$V$4:$AH$82,G$2,0)</f>
        <v/>
      </c>
      <c r="H79" s="68" t="str">
        <f>VLOOKUP($B79,'[4]GRAF - QUADRIMESTRAL'!$V$4:$AH$82,H$2,0)</f>
        <v/>
      </c>
      <c r="I79" s="68" t="str">
        <f>VLOOKUP($B79,'[4]GRAF - QUADRIMESTRAL'!$V$4:$AH$82,I$2,0)</f>
        <v/>
      </c>
      <c r="J79" s="68" t="str">
        <f>VLOOKUP($B79,'[4]GRAF - QUADRIMESTRAL'!$V$4:$AH$82,J$2,0)</f>
        <v/>
      </c>
      <c r="K79" s="68" t="str">
        <f>VLOOKUP($B79,'[4]GRAF - QUADRIMESTRAL'!$V$4:$AH$82,K$2,0)</f>
        <v/>
      </c>
      <c r="L79" s="68" t="str">
        <f>VLOOKUP($B79,'[4]GRAF - QUADRIMESTRAL'!$V$4:$AH$82,L$2,0)</f>
        <v/>
      </c>
      <c r="M79" s="68" t="str">
        <f>VLOOKUP($B79,'[4]GRAF - QUADRIMESTRAL'!$V$4:$AH$82,M$2,0)</f>
        <v/>
      </c>
      <c r="N79" s="70" t="str">
        <f>VLOOKUP($B79,'[4]GRAF - QUADRIMESTRAL'!$V$4:$AH$82,N$2,0)</f>
        <v/>
      </c>
    </row>
    <row r="80" spans="1:14" ht="15">
      <c r="A80" s="65" t="str">
        <f t="shared" si="0"/>
        <v/>
      </c>
      <c r="B80" s="65">
        <f>'[4]GRAF - QUADRIMESTRAL'!V79</f>
        <v>0</v>
      </c>
      <c r="C80" s="65" t="str">
        <f>IFERROR(VLOOKUP($B80,'[4]GRAF - QUADRIMESTRAL'!$V$4:$AH$82,C$2,0),"")</f>
        <v/>
      </c>
      <c r="D80" s="65" t="str">
        <f>IFERROR(VLOOKUP($B80,'[4]GRAF - QUADRIMESTRAL'!$V$4:$AH$82,D$2,0),"")</f>
        <v/>
      </c>
      <c r="E80" s="65" t="str">
        <f>IFERROR(VLOOKUP($B80,'[4]GRAF - QUADRIMESTRAL'!$V$4:$AH$82,E$2,0),"")</f>
        <v/>
      </c>
      <c r="F80" s="66" t="str">
        <f>IFERROR(VLOOKUP($B80,'[4]GRAF - QUADRIMESTRAL'!$V$4:$AH$82,F$2,0),"")</f>
        <v/>
      </c>
      <c r="G80" s="65" t="str">
        <f>IFERROR(VLOOKUP($B80,'[4]GRAF - QUADRIMESTRAL'!$V$4:$AH$82,G$2,0),"")</f>
        <v/>
      </c>
      <c r="H80" s="65" t="str">
        <f>IFERROR(VLOOKUP($B80,'[4]GRAF - QUADRIMESTRAL'!$V$4:$AH$82,H$2,0),"")</f>
        <v/>
      </c>
      <c r="I80" s="65" t="str">
        <f>IFERROR(VLOOKUP($B80,'[4]GRAF - QUADRIMESTRAL'!$V$4:$AH$82,I$2,0),"")</f>
        <v/>
      </c>
      <c r="J80" s="65" t="str">
        <f>IFERROR(VLOOKUP($B80,'[4]GRAF - QUADRIMESTRAL'!$V$4:$AH$82,J$2,0),"")</f>
        <v/>
      </c>
      <c r="K80" s="65" t="str">
        <f>IFERROR(VLOOKUP($B80,'[4]GRAF - QUADRIMESTRAL'!$V$4:$AH$82,K$2,0),"")</f>
        <v/>
      </c>
      <c r="L80" s="65" t="str">
        <f>IFERROR(VLOOKUP($B80,'[4]GRAF - QUADRIMESTRAL'!$V$4:$AH$82,L$2,0),"")</f>
        <v/>
      </c>
      <c r="M80" s="65" t="str">
        <f>IFERROR(VLOOKUP($B80,'[4]GRAF - QUADRIMESTRAL'!$V$4:$AH$82,M$2,0),"")</f>
        <v/>
      </c>
      <c r="N80" s="67" t="str">
        <f>IFERROR(VLOOKUP($B80,'[4]GRAF - QUADRIMESTRAL'!$V$4:$AH$82,N$2,0),"")</f>
        <v/>
      </c>
    </row>
    <row r="81" spans="1:14" ht="15">
      <c r="A81" s="68" t="str">
        <f t="shared" si="0"/>
        <v/>
      </c>
      <c r="B81" s="68">
        <f>'[4]GRAF - QUADRIMESTRAL'!V80</f>
        <v>0</v>
      </c>
      <c r="C81" s="68" t="str">
        <f>IFERROR(VLOOKUP($B81,'[4]GRAF - QUADRIMESTRAL'!$V$4:$AH$82,C$2,0),"")</f>
        <v/>
      </c>
      <c r="D81" s="68" t="str">
        <f>IFERROR(VLOOKUP($B81,'[4]GRAF - QUADRIMESTRAL'!$V$4:$AH$82,D$2,0),"")</f>
        <v/>
      </c>
      <c r="E81" s="68" t="str">
        <f>IFERROR(VLOOKUP($B81,'[4]GRAF - QUADRIMESTRAL'!$V$4:$AH$82,E$2,0),"")</f>
        <v/>
      </c>
      <c r="F81" s="69" t="str">
        <f>IFERROR(VLOOKUP($B81,'[4]GRAF - QUADRIMESTRAL'!$V$4:$AH$82,F$2,0),"")</f>
        <v/>
      </c>
      <c r="G81" s="68" t="str">
        <f>IFERROR(VLOOKUP($B81,'[4]GRAF - QUADRIMESTRAL'!$V$4:$AH$82,G$2,0),"")</f>
        <v/>
      </c>
      <c r="H81" s="68" t="str">
        <f>IFERROR(VLOOKUP($B81,'[4]GRAF - QUADRIMESTRAL'!$V$4:$AH$82,H$2,0),"")</f>
        <v/>
      </c>
      <c r="I81" s="68" t="str">
        <f>IFERROR(VLOOKUP($B81,'[4]GRAF - QUADRIMESTRAL'!$V$4:$AH$82,I$2,0),"")</f>
        <v/>
      </c>
      <c r="J81" s="68" t="str">
        <f>IFERROR(VLOOKUP($B81,'[4]GRAF - QUADRIMESTRAL'!$V$4:$AH$82,J$2,0),"")</f>
        <v/>
      </c>
      <c r="K81" s="68" t="str">
        <f>IFERROR(VLOOKUP($B81,'[4]GRAF - QUADRIMESTRAL'!$V$4:$AH$82,K$2,0),"")</f>
        <v/>
      </c>
      <c r="L81" s="68" t="str">
        <f>IFERROR(VLOOKUP($B81,'[4]GRAF - QUADRIMESTRAL'!$V$4:$AH$82,L$2,0),"")</f>
        <v/>
      </c>
      <c r="M81" s="68" t="str">
        <f>IFERROR(VLOOKUP($B81,'[4]GRAF - QUADRIMESTRAL'!$V$4:$AH$82,M$2,0),"")</f>
        <v/>
      </c>
      <c r="N81" s="70" t="str">
        <f>IFERROR(VLOOKUP($B81,'[4]GRAF - QUADRIMESTRAL'!$V$4:$AH$82,N$2,0),"")</f>
        <v/>
      </c>
    </row>
    <row r="82" spans="1:14" ht="15">
      <c r="A82" s="65" t="str">
        <f t="shared" si="0"/>
        <v/>
      </c>
      <c r="B82" s="65">
        <f>'[4]GRAF - QUADRIMESTRAL'!V81</f>
        <v>0</v>
      </c>
      <c r="C82" s="65" t="str">
        <f>IFERROR(VLOOKUP($B82,'[4]GRAF - QUADRIMESTRAL'!$V$4:$AH$82,C$2,0),"")</f>
        <v/>
      </c>
      <c r="D82" s="65" t="str">
        <f>IFERROR(VLOOKUP($B82,'[4]GRAF - QUADRIMESTRAL'!$V$4:$AH$82,D$2,0),"")</f>
        <v/>
      </c>
      <c r="E82" s="65" t="str">
        <f>IFERROR(VLOOKUP($B82,'[4]GRAF - QUADRIMESTRAL'!$V$4:$AH$82,E$2,0),"")</f>
        <v/>
      </c>
      <c r="F82" s="66" t="str">
        <f>IFERROR(VLOOKUP($B82,'[4]GRAF - QUADRIMESTRAL'!$V$4:$AH$82,F$2,0),"")</f>
        <v/>
      </c>
      <c r="G82" s="65" t="str">
        <f>IFERROR(VLOOKUP($B82,'[4]GRAF - QUADRIMESTRAL'!$V$4:$AH$82,G$2,0),"")</f>
        <v/>
      </c>
      <c r="H82" s="65" t="str">
        <f>IFERROR(VLOOKUP($B82,'[4]GRAF - QUADRIMESTRAL'!$V$4:$AH$82,H$2,0),"")</f>
        <v/>
      </c>
      <c r="I82" s="65" t="str">
        <f>IFERROR(VLOOKUP($B82,'[4]GRAF - QUADRIMESTRAL'!$V$4:$AH$82,I$2,0),"")</f>
        <v/>
      </c>
      <c r="J82" s="65" t="str">
        <f>IFERROR(VLOOKUP($B82,'[4]GRAF - QUADRIMESTRAL'!$V$4:$AH$82,J$2,0),"")</f>
        <v/>
      </c>
      <c r="K82" s="65" t="str">
        <f>IFERROR(VLOOKUP($B82,'[4]GRAF - QUADRIMESTRAL'!$V$4:$AH$82,K$2,0),"")</f>
        <v/>
      </c>
      <c r="L82" s="65" t="str">
        <f>IFERROR(VLOOKUP($B82,'[4]GRAF - QUADRIMESTRAL'!$V$4:$AH$82,L$2,0),"")</f>
        <v/>
      </c>
      <c r="M82" s="65" t="str">
        <f>IFERROR(VLOOKUP($B82,'[4]GRAF - QUADRIMESTRAL'!$V$4:$AH$82,M$2,0),"")</f>
        <v/>
      </c>
      <c r="N82" s="67" t="str">
        <f>IFERROR(VLOOKUP($B82,'[4]GRAF - QUADRIMESTRAL'!$V$4:$AH$82,N$2,0),"")</f>
        <v/>
      </c>
    </row>
    <row r="83" spans="1:14" ht="15">
      <c r="A83" s="68" t="str">
        <f t="shared" si="0"/>
        <v/>
      </c>
      <c r="B83" s="68">
        <f>'[4]GRAF - QUADRIMESTRAL'!V82</f>
        <v>0</v>
      </c>
      <c r="C83" s="68" t="str">
        <f>IFERROR(VLOOKUP($B83,'[4]GRAF - QUADRIMESTRAL'!$V$4:$AH$82,C$2,0),"")</f>
        <v/>
      </c>
      <c r="D83" s="68" t="str">
        <f>IFERROR(VLOOKUP($B83,'[4]GRAF - QUADRIMESTRAL'!$V$4:$AH$82,D$2,0),"")</f>
        <v/>
      </c>
      <c r="E83" s="68" t="str">
        <f>IFERROR(VLOOKUP($B83,'[4]GRAF - QUADRIMESTRAL'!$V$4:$AH$82,E$2,0),"")</f>
        <v/>
      </c>
      <c r="F83" s="69" t="str">
        <f>IFERROR(VLOOKUP($B83,'[4]GRAF - QUADRIMESTRAL'!$V$4:$AH$82,F$2,0),"")</f>
        <v/>
      </c>
      <c r="G83" s="68" t="str">
        <f>IFERROR(VLOOKUP($B83,'[4]GRAF - QUADRIMESTRAL'!$V$4:$AH$82,G$2,0),"")</f>
        <v/>
      </c>
      <c r="H83" s="68" t="str">
        <f>IFERROR(VLOOKUP($B83,'[4]GRAF - QUADRIMESTRAL'!$V$4:$AH$82,H$2,0),"")</f>
        <v/>
      </c>
      <c r="I83" s="68" t="str">
        <f>IFERROR(VLOOKUP($B83,'[4]GRAF - QUADRIMESTRAL'!$V$4:$AH$82,I$2,0),"")</f>
        <v/>
      </c>
      <c r="J83" s="68" t="str">
        <f>IFERROR(VLOOKUP($B83,'[4]GRAF - QUADRIMESTRAL'!$V$4:$AH$82,J$2,0),"")</f>
        <v/>
      </c>
      <c r="K83" s="68" t="str">
        <f>IFERROR(VLOOKUP($B83,'[4]GRAF - QUADRIMESTRAL'!$V$4:$AH$82,K$2,0),"")</f>
        <v/>
      </c>
      <c r="L83" s="68" t="str">
        <f>IFERROR(VLOOKUP($B83,'[4]GRAF - QUADRIMESTRAL'!$V$4:$AH$82,L$2,0),"")</f>
        <v/>
      </c>
      <c r="M83" s="68" t="str">
        <f>IFERROR(VLOOKUP($B83,'[4]GRAF - QUADRIMESTRAL'!$V$4:$AH$82,M$2,0),"")</f>
        <v/>
      </c>
      <c r="N83" s="70" t="str">
        <f>IFERROR(VLOOKUP($B83,'[4]GRAF - QUADRIMESTRAL'!$V$4:$AH$82,N$2,0),"")</f>
        <v/>
      </c>
    </row>
    <row r="84" spans="1:14" ht="15">
      <c r="A84" s="65" t="str">
        <f t="shared" si="0"/>
        <v/>
      </c>
      <c r="B84" s="65">
        <f>'[4]GRAF - QUADRIMESTRAL'!V83</f>
        <v>0</v>
      </c>
      <c r="C84" s="65" t="str">
        <f>IFERROR(VLOOKUP($B84,'[4]GRAF - QUADRIMESTRAL'!$V$4:$AH$82,C$2,0),"")</f>
        <v/>
      </c>
      <c r="D84" s="65" t="str">
        <f>IFERROR(VLOOKUP($B84,'[4]GRAF - QUADRIMESTRAL'!$V$4:$AH$82,D$2,0),"")</f>
        <v/>
      </c>
      <c r="E84" s="65" t="str">
        <f>IFERROR(VLOOKUP($B84,'[4]GRAF - QUADRIMESTRAL'!$V$4:$AH$82,E$2,0),"")</f>
        <v/>
      </c>
      <c r="F84" s="66" t="str">
        <f>IFERROR(VLOOKUP($B84,'[4]GRAF - QUADRIMESTRAL'!$V$4:$AH$82,F$2,0),"")</f>
        <v/>
      </c>
      <c r="G84" s="65" t="str">
        <f>IFERROR(VLOOKUP($B84,'[4]GRAF - QUADRIMESTRAL'!$V$4:$AH$82,G$2,0),"")</f>
        <v/>
      </c>
      <c r="H84" s="65" t="str">
        <f>IFERROR(VLOOKUP($B84,'[4]GRAF - QUADRIMESTRAL'!$V$4:$AH$82,H$2,0),"")</f>
        <v/>
      </c>
      <c r="I84" s="65" t="str">
        <f>IFERROR(VLOOKUP($B84,'[4]GRAF - QUADRIMESTRAL'!$V$4:$AH$82,I$2,0),"")</f>
        <v/>
      </c>
      <c r="J84" s="65" t="str">
        <f>IFERROR(VLOOKUP($B84,'[4]GRAF - QUADRIMESTRAL'!$V$4:$AH$82,J$2,0),"")</f>
        <v/>
      </c>
      <c r="K84" s="65" t="str">
        <f>IFERROR(VLOOKUP($B84,'[4]GRAF - QUADRIMESTRAL'!$V$4:$AH$82,K$2,0),"")</f>
        <v/>
      </c>
      <c r="L84" s="65" t="str">
        <f>IFERROR(VLOOKUP($B84,'[4]GRAF - QUADRIMESTRAL'!$V$4:$AH$82,L$2,0),"")</f>
        <v/>
      </c>
      <c r="M84" s="65" t="str">
        <f>IFERROR(VLOOKUP($B84,'[4]GRAF - QUADRIMESTRAL'!$V$4:$AH$82,M$2,0),"")</f>
        <v/>
      </c>
      <c r="N84" s="67" t="str">
        <f>IFERROR(VLOOKUP($B84,'[4]GRAF - QUADRIMESTRAL'!$V$4:$AH$82,N$2,0),"")</f>
        <v/>
      </c>
    </row>
    <row r="85" spans="1:14" ht="15">
      <c r="A85" s="68" t="str">
        <f t="shared" si="0"/>
        <v/>
      </c>
      <c r="B85" s="68">
        <f>'[4]GRAF - QUADRIMESTRAL'!V84</f>
        <v>0</v>
      </c>
      <c r="C85" s="68" t="str">
        <f>IFERROR(VLOOKUP($B85,'[4]GRAF - QUADRIMESTRAL'!$V$4:$AH$82,C$2,0),"")</f>
        <v/>
      </c>
      <c r="D85" s="68" t="str">
        <f>IFERROR(VLOOKUP($B85,'[4]GRAF - QUADRIMESTRAL'!$V$4:$AH$82,D$2,0),"")</f>
        <v/>
      </c>
      <c r="E85" s="68" t="str">
        <f>IFERROR(VLOOKUP($B85,'[4]GRAF - QUADRIMESTRAL'!$V$4:$AH$82,E$2,0),"")</f>
        <v/>
      </c>
      <c r="F85" s="69" t="str">
        <f>IFERROR(VLOOKUP($B85,'[4]GRAF - QUADRIMESTRAL'!$V$4:$AH$82,F$2,0),"")</f>
        <v/>
      </c>
      <c r="G85" s="68" t="str">
        <f>IFERROR(VLOOKUP($B85,'[4]GRAF - QUADRIMESTRAL'!$V$4:$AH$82,G$2,0),"")</f>
        <v/>
      </c>
      <c r="H85" s="68" t="str">
        <f>IFERROR(VLOOKUP($B85,'[4]GRAF - QUADRIMESTRAL'!$V$4:$AH$82,H$2,0),"")</f>
        <v/>
      </c>
      <c r="I85" s="68" t="str">
        <f>IFERROR(VLOOKUP($B85,'[4]GRAF - QUADRIMESTRAL'!$V$4:$AH$82,I$2,0),"")</f>
        <v/>
      </c>
      <c r="J85" s="68" t="str">
        <f>IFERROR(VLOOKUP($B85,'[4]GRAF - QUADRIMESTRAL'!$V$4:$AH$82,J$2,0),"")</f>
        <v/>
      </c>
      <c r="K85" s="68" t="str">
        <f>IFERROR(VLOOKUP($B85,'[4]GRAF - QUADRIMESTRAL'!$V$4:$AH$82,K$2,0),"")</f>
        <v/>
      </c>
      <c r="L85" s="68" t="str">
        <f>IFERROR(VLOOKUP($B85,'[4]GRAF - QUADRIMESTRAL'!$V$4:$AH$82,L$2,0),"")</f>
        <v/>
      </c>
      <c r="M85" s="68" t="str">
        <f>IFERROR(VLOOKUP($B85,'[4]GRAF - QUADRIMESTRAL'!$V$4:$AH$82,M$2,0),"")</f>
        <v/>
      </c>
      <c r="N85" s="70" t="str">
        <f>IFERROR(VLOOKUP($B85,'[4]GRAF - QUADRIMESTRAL'!$V$4:$AH$82,N$2,0),"")</f>
        <v/>
      </c>
    </row>
    <row r="86" spans="1:14" ht="15">
      <c r="A86" s="65" t="str">
        <f t="shared" si="0"/>
        <v/>
      </c>
      <c r="B86" s="65">
        <f>'[4]GRAF - QUADRIMESTRAL'!V85</f>
        <v>0</v>
      </c>
      <c r="C86" s="65" t="str">
        <f>IFERROR(VLOOKUP($B86,'[4]GRAF - QUADRIMESTRAL'!$V$4:$AH$82,C$2,0),"")</f>
        <v/>
      </c>
      <c r="D86" s="65" t="str">
        <f>IFERROR(VLOOKUP($B86,'[4]GRAF - QUADRIMESTRAL'!$V$4:$AH$82,D$2,0),"")</f>
        <v/>
      </c>
      <c r="E86" s="65" t="str">
        <f>IFERROR(VLOOKUP($B86,'[4]GRAF - QUADRIMESTRAL'!$V$4:$AH$82,E$2,0),"")</f>
        <v/>
      </c>
      <c r="F86" s="66" t="str">
        <f>IFERROR(VLOOKUP($B86,'[4]GRAF - QUADRIMESTRAL'!$V$4:$AH$82,F$2,0),"")</f>
        <v/>
      </c>
      <c r="G86" s="65" t="str">
        <f>IFERROR(VLOOKUP($B86,'[4]GRAF - QUADRIMESTRAL'!$V$4:$AH$82,G$2,0),"")</f>
        <v/>
      </c>
      <c r="H86" s="65" t="str">
        <f>IFERROR(VLOOKUP($B86,'[4]GRAF - QUADRIMESTRAL'!$V$4:$AH$82,H$2,0),"")</f>
        <v/>
      </c>
      <c r="I86" s="65" t="str">
        <f>IFERROR(VLOOKUP($B86,'[4]GRAF - QUADRIMESTRAL'!$V$4:$AH$82,I$2,0),"")</f>
        <v/>
      </c>
      <c r="J86" s="65" t="str">
        <f>IFERROR(VLOOKUP($B86,'[4]GRAF - QUADRIMESTRAL'!$V$4:$AH$82,J$2,0),"")</f>
        <v/>
      </c>
      <c r="K86" s="65" t="str">
        <f>IFERROR(VLOOKUP($B86,'[4]GRAF - QUADRIMESTRAL'!$V$4:$AH$82,K$2,0),"")</f>
        <v/>
      </c>
      <c r="L86" s="65" t="str">
        <f>IFERROR(VLOOKUP($B86,'[4]GRAF - QUADRIMESTRAL'!$V$4:$AH$82,L$2,0),"")</f>
        <v/>
      </c>
      <c r="M86" s="65" t="str">
        <f>IFERROR(VLOOKUP($B86,'[4]GRAF - QUADRIMESTRAL'!$V$4:$AH$82,M$2,0),"")</f>
        <v/>
      </c>
      <c r="N86" s="67" t="str">
        <f>IFERROR(VLOOKUP($B86,'[4]GRAF - QUADRIMESTRAL'!$V$4:$AH$82,N$2,0),"")</f>
        <v/>
      </c>
    </row>
    <row r="87" spans="1:14" ht="15">
      <c r="A87" s="68" t="str">
        <f t="shared" si="0"/>
        <v/>
      </c>
      <c r="B87" s="68">
        <f>'[4]GRAF - QUADRIMESTRAL'!V86</f>
        <v>0</v>
      </c>
      <c r="C87" s="68" t="str">
        <f>IFERROR(VLOOKUP($B87,'[4]GRAF - QUADRIMESTRAL'!$V$4:$AH$82,C$2,0),"")</f>
        <v/>
      </c>
      <c r="D87" s="68" t="str">
        <f>IFERROR(VLOOKUP($B87,'[4]GRAF - QUADRIMESTRAL'!$V$4:$AH$82,D$2,0),"")</f>
        <v/>
      </c>
      <c r="E87" s="68" t="str">
        <f>IFERROR(VLOOKUP($B87,'[4]GRAF - QUADRIMESTRAL'!$V$4:$AH$82,E$2,0),"")</f>
        <v/>
      </c>
      <c r="F87" s="69" t="str">
        <f>IFERROR(VLOOKUP($B87,'[4]GRAF - QUADRIMESTRAL'!$V$4:$AH$82,F$2,0),"")</f>
        <v/>
      </c>
      <c r="G87" s="68" t="str">
        <f>IFERROR(VLOOKUP($B87,'[4]GRAF - QUADRIMESTRAL'!$V$4:$AH$82,G$2,0),"")</f>
        <v/>
      </c>
      <c r="H87" s="68" t="str">
        <f>IFERROR(VLOOKUP($B87,'[4]GRAF - QUADRIMESTRAL'!$V$4:$AH$82,H$2,0),"")</f>
        <v/>
      </c>
      <c r="I87" s="68" t="str">
        <f>IFERROR(VLOOKUP($B87,'[4]GRAF - QUADRIMESTRAL'!$V$4:$AH$82,I$2,0),"")</f>
        <v/>
      </c>
      <c r="J87" s="68" t="str">
        <f>IFERROR(VLOOKUP($B87,'[4]GRAF - QUADRIMESTRAL'!$V$4:$AH$82,J$2,0),"")</f>
        <v/>
      </c>
      <c r="K87" s="68" t="str">
        <f>IFERROR(VLOOKUP($B87,'[4]GRAF - QUADRIMESTRAL'!$V$4:$AH$82,K$2,0),"")</f>
        <v/>
      </c>
      <c r="L87" s="68" t="str">
        <f>IFERROR(VLOOKUP($B87,'[4]GRAF - QUADRIMESTRAL'!$V$4:$AH$82,L$2,0),"")</f>
        <v/>
      </c>
      <c r="M87" s="68" t="str">
        <f>IFERROR(VLOOKUP($B87,'[4]GRAF - QUADRIMESTRAL'!$V$4:$AH$82,M$2,0),"")</f>
        <v/>
      </c>
      <c r="N87" s="70" t="str">
        <f>IFERROR(VLOOKUP($B87,'[4]GRAF - QUADRIMESTRAL'!$V$4:$AH$82,N$2,0),"")</f>
        <v/>
      </c>
    </row>
    <row r="88" spans="1:14" ht="15">
      <c r="A88" s="65" t="str">
        <f t="shared" si="0"/>
        <v/>
      </c>
      <c r="B88" s="65">
        <f>'[4]GRAF - QUADRIMESTRAL'!V87</f>
        <v>0</v>
      </c>
      <c r="C88" s="65" t="str">
        <f>IFERROR(VLOOKUP($B88,'[4]GRAF - QUADRIMESTRAL'!$V$4:$AH$82,C$2,0),"")</f>
        <v/>
      </c>
      <c r="D88" s="65" t="str">
        <f>IFERROR(VLOOKUP($B88,'[4]GRAF - QUADRIMESTRAL'!$V$4:$AH$82,D$2,0),"")</f>
        <v/>
      </c>
      <c r="E88" s="65" t="str">
        <f>IFERROR(VLOOKUP($B88,'[4]GRAF - QUADRIMESTRAL'!$V$4:$AH$82,E$2,0),"")</f>
        <v/>
      </c>
      <c r="F88" s="66" t="str">
        <f>IFERROR(VLOOKUP($B88,'[4]GRAF - QUADRIMESTRAL'!$V$4:$AH$82,F$2,0),"")</f>
        <v/>
      </c>
      <c r="G88" s="65" t="str">
        <f>IFERROR(VLOOKUP($B88,'[4]GRAF - QUADRIMESTRAL'!$V$4:$AH$82,G$2,0),"")</f>
        <v/>
      </c>
      <c r="H88" s="65" t="str">
        <f>IFERROR(VLOOKUP($B88,'[4]GRAF - QUADRIMESTRAL'!$V$4:$AH$82,H$2,0),"")</f>
        <v/>
      </c>
      <c r="I88" s="65" t="str">
        <f>IFERROR(VLOOKUP($B88,'[4]GRAF - QUADRIMESTRAL'!$V$4:$AH$82,I$2,0),"")</f>
        <v/>
      </c>
      <c r="J88" s="65" t="str">
        <f>IFERROR(VLOOKUP($B88,'[4]GRAF - QUADRIMESTRAL'!$V$4:$AH$82,J$2,0),"")</f>
        <v/>
      </c>
      <c r="K88" s="65" t="str">
        <f>IFERROR(VLOOKUP($B88,'[4]GRAF - QUADRIMESTRAL'!$V$4:$AH$82,K$2,0),"")</f>
        <v/>
      </c>
      <c r="L88" s="65" t="str">
        <f>IFERROR(VLOOKUP($B88,'[4]GRAF - QUADRIMESTRAL'!$V$4:$AH$82,L$2,0),"")</f>
        <v/>
      </c>
      <c r="M88" s="65" t="str">
        <f>IFERROR(VLOOKUP($B88,'[4]GRAF - QUADRIMESTRAL'!$V$4:$AH$82,M$2,0),"")</f>
        <v/>
      </c>
      <c r="N88" s="67" t="str">
        <f>IFERROR(VLOOKUP($B88,'[4]GRAF - QUADRIMESTRAL'!$V$4:$AH$82,N$2,0),"")</f>
        <v/>
      </c>
    </row>
    <row r="89" spans="1:14" ht="15">
      <c r="A89" s="68" t="str">
        <f t="shared" si="0"/>
        <v/>
      </c>
      <c r="B89" s="68">
        <f>'[4]GRAF - QUADRIMESTRAL'!V88</f>
        <v>0</v>
      </c>
      <c r="C89" s="68" t="str">
        <f>IFERROR(VLOOKUP($B89,'[4]GRAF - QUADRIMESTRAL'!$V$4:$AH$82,C$2,0),"")</f>
        <v/>
      </c>
      <c r="D89" s="68" t="str">
        <f>IFERROR(VLOOKUP($B89,'[4]GRAF - QUADRIMESTRAL'!$V$4:$AH$82,D$2,0),"")</f>
        <v/>
      </c>
      <c r="E89" s="68" t="str">
        <f>IFERROR(VLOOKUP($B89,'[4]GRAF - QUADRIMESTRAL'!$V$4:$AH$82,E$2,0),"")</f>
        <v/>
      </c>
      <c r="F89" s="69" t="str">
        <f>IFERROR(VLOOKUP($B89,'[4]GRAF - QUADRIMESTRAL'!$V$4:$AH$82,F$2,0),"")</f>
        <v/>
      </c>
      <c r="G89" s="68" t="str">
        <f>IFERROR(VLOOKUP($B89,'[4]GRAF - QUADRIMESTRAL'!$V$4:$AH$82,G$2,0),"")</f>
        <v/>
      </c>
      <c r="H89" s="68" t="str">
        <f>IFERROR(VLOOKUP($B89,'[4]GRAF - QUADRIMESTRAL'!$V$4:$AH$82,H$2,0),"")</f>
        <v/>
      </c>
      <c r="I89" s="68" t="str">
        <f>IFERROR(VLOOKUP($B89,'[4]GRAF - QUADRIMESTRAL'!$V$4:$AH$82,I$2,0),"")</f>
        <v/>
      </c>
      <c r="J89" s="68" t="str">
        <f>IFERROR(VLOOKUP($B89,'[4]GRAF - QUADRIMESTRAL'!$V$4:$AH$82,J$2,0),"")</f>
        <v/>
      </c>
      <c r="K89" s="68" t="str">
        <f>IFERROR(VLOOKUP($B89,'[4]GRAF - QUADRIMESTRAL'!$V$4:$AH$82,K$2,0),"")</f>
        <v/>
      </c>
      <c r="L89" s="68" t="str">
        <f>IFERROR(VLOOKUP($B89,'[4]GRAF - QUADRIMESTRAL'!$V$4:$AH$82,L$2,0),"")</f>
        <v/>
      </c>
      <c r="M89" s="68" t="str">
        <f>IFERROR(VLOOKUP($B89,'[4]GRAF - QUADRIMESTRAL'!$V$4:$AH$82,M$2,0),"")</f>
        <v/>
      </c>
      <c r="N89" s="70" t="str">
        <f>IFERROR(VLOOKUP($B89,'[4]GRAF - QUADRIMESTRAL'!$V$4:$AH$82,N$2,0),"")</f>
        <v/>
      </c>
    </row>
    <row r="90" spans="1:14" ht="15">
      <c r="A90" s="65" t="str">
        <f t="shared" si="0"/>
        <v/>
      </c>
      <c r="B90" s="65">
        <f>'[4]GRAF - QUADRIMESTRAL'!V89</f>
        <v>0</v>
      </c>
      <c r="C90" s="65" t="str">
        <f>IFERROR(VLOOKUP($B90,'[4]GRAF - QUADRIMESTRAL'!$V$4:$AH$82,C$2,0),"")</f>
        <v/>
      </c>
      <c r="D90" s="65" t="str">
        <f>IFERROR(VLOOKUP($B90,'[4]GRAF - QUADRIMESTRAL'!$V$4:$AH$82,D$2,0),"")</f>
        <v/>
      </c>
      <c r="E90" s="65" t="str">
        <f>IFERROR(VLOOKUP($B90,'[4]GRAF - QUADRIMESTRAL'!$V$4:$AH$82,E$2,0),"")</f>
        <v/>
      </c>
      <c r="F90" s="66" t="str">
        <f>IFERROR(VLOOKUP($B90,'[4]GRAF - QUADRIMESTRAL'!$V$4:$AH$82,F$2,0),"")</f>
        <v/>
      </c>
      <c r="G90" s="65" t="str">
        <f>IFERROR(VLOOKUP($B90,'[4]GRAF - QUADRIMESTRAL'!$V$4:$AH$82,G$2,0),"")</f>
        <v/>
      </c>
      <c r="H90" s="65" t="str">
        <f>IFERROR(VLOOKUP($B90,'[4]GRAF - QUADRIMESTRAL'!$V$4:$AH$82,H$2,0),"")</f>
        <v/>
      </c>
      <c r="I90" s="65" t="str">
        <f>IFERROR(VLOOKUP($B90,'[4]GRAF - QUADRIMESTRAL'!$V$4:$AH$82,I$2,0),"")</f>
        <v/>
      </c>
      <c r="J90" s="65" t="str">
        <f>IFERROR(VLOOKUP($B90,'[4]GRAF - QUADRIMESTRAL'!$V$4:$AH$82,J$2,0),"")</f>
        <v/>
      </c>
      <c r="K90" s="65" t="str">
        <f>IFERROR(VLOOKUP($B90,'[4]GRAF - QUADRIMESTRAL'!$V$4:$AH$82,K$2,0),"")</f>
        <v/>
      </c>
      <c r="L90" s="65" t="str">
        <f>IFERROR(VLOOKUP($B90,'[4]GRAF - QUADRIMESTRAL'!$V$4:$AH$82,L$2,0),"")</f>
        <v/>
      </c>
      <c r="M90" s="65" t="str">
        <f>IFERROR(VLOOKUP($B90,'[4]GRAF - QUADRIMESTRAL'!$V$4:$AH$82,M$2,0),"")</f>
        <v/>
      </c>
      <c r="N90" s="67" t="str">
        <f>IFERROR(VLOOKUP($B90,'[4]GRAF - QUADRIMESTRAL'!$V$4:$AH$82,N$2,0),"")</f>
        <v/>
      </c>
    </row>
    <row r="91" spans="1:14" ht="15">
      <c r="A91" s="68" t="str">
        <f t="shared" si="0"/>
        <v/>
      </c>
      <c r="B91" s="68">
        <f>'[4]GRAF - QUADRIMESTRAL'!V90</f>
        <v>0</v>
      </c>
      <c r="C91" s="68" t="str">
        <f>IFERROR(VLOOKUP($B91,'[4]GRAF - QUADRIMESTRAL'!$V$4:$AH$82,C$2,0),"")</f>
        <v/>
      </c>
      <c r="D91" s="68" t="str">
        <f>IFERROR(VLOOKUP($B91,'[4]GRAF - QUADRIMESTRAL'!$V$4:$AH$82,D$2,0),"")</f>
        <v/>
      </c>
      <c r="E91" s="68" t="str">
        <f>IFERROR(VLOOKUP($B91,'[4]GRAF - QUADRIMESTRAL'!$V$4:$AH$82,E$2,0),"")</f>
        <v/>
      </c>
      <c r="F91" s="69" t="str">
        <f>IFERROR(VLOOKUP($B91,'[4]GRAF - QUADRIMESTRAL'!$V$4:$AH$82,F$2,0),"")</f>
        <v/>
      </c>
      <c r="G91" s="68" t="str">
        <f>IFERROR(VLOOKUP($B91,'[4]GRAF - QUADRIMESTRAL'!$V$4:$AH$82,G$2,0),"")</f>
        <v/>
      </c>
      <c r="H91" s="68" t="str">
        <f>IFERROR(VLOOKUP($B91,'[4]GRAF - QUADRIMESTRAL'!$V$4:$AH$82,H$2,0),"")</f>
        <v/>
      </c>
      <c r="I91" s="68" t="str">
        <f>IFERROR(VLOOKUP($B91,'[4]GRAF - QUADRIMESTRAL'!$V$4:$AH$82,I$2,0),"")</f>
        <v/>
      </c>
      <c r="J91" s="68" t="str">
        <f>IFERROR(VLOOKUP($B91,'[4]GRAF - QUADRIMESTRAL'!$V$4:$AH$82,J$2,0),"")</f>
        <v/>
      </c>
      <c r="K91" s="68" t="str">
        <f>IFERROR(VLOOKUP($B91,'[4]GRAF - QUADRIMESTRAL'!$V$4:$AH$82,K$2,0),"")</f>
        <v/>
      </c>
      <c r="L91" s="68" t="str">
        <f>IFERROR(VLOOKUP($B91,'[4]GRAF - QUADRIMESTRAL'!$V$4:$AH$82,L$2,0),"")</f>
        <v/>
      </c>
      <c r="M91" s="68" t="str">
        <f>IFERROR(VLOOKUP($B91,'[4]GRAF - QUADRIMESTRAL'!$V$4:$AH$82,M$2,0),"")</f>
        <v/>
      </c>
      <c r="N91" s="70" t="str">
        <f>IFERROR(VLOOKUP($B91,'[4]GRAF - QUADRIMESTRAL'!$V$4:$AH$82,N$2,0),"")</f>
        <v/>
      </c>
    </row>
    <row r="92" spans="1:14" ht="15">
      <c r="A92" s="65" t="str">
        <f t="shared" si="0"/>
        <v/>
      </c>
      <c r="B92" s="65">
        <f>'[4]GRAF - QUADRIMESTRAL'!V91</f>
        <v>0</v>
      </c>
      <c r="C92" s="65" t="str">
        <f>IFERROR(VLOOKUP($B92,'[4]GRAF - QUADRIMESTRAL'!$V$4:$AH$82,C$2,0),"")</f>
        <v/>
      </c>
      <c r="D92" s="65" t="str">
        <f>IFERROR(VLOOKUP($B92,'[4]GRAF - QUADRIMESTRAL'!$V$4:$AH$82,D$2,0),"")</f>
        <v/>
      </c>
      <c r="E92" s="65" t="str">
        <f>IFERROR(VLOOKUP($B92,'[4]GRAF - QUADRIMESTRAL'!$V$4:$AH$82,E$2,0),"")</f>
        <v/>
      </c>
      <c r="F92" s="66" t="str">
        <f>IFERROR(VLOOKUP($B92,'[4]GRAF - QUADRIMESTRAL'!$V$4:$AH$82,F$2,0),"")</f>
        <v/>
      </c>
      <c r="G92" s="65" t="str">
        <f>IFERROR(VLOOKUP($B92,'[4]GRAF - QUADRIMESTRAL'!$V$4:$AH$82,G$2,0),"")</f>
        <v/>
      </c>
      <c r="H92" s="65" t="str">
        <f>IFERROR(VLOOKUP($B92,'[4]GRAF - QUADRIMESTRAL'!$V$4:$AH$82,H$2,0),"")</f>
        <v/>
      </c>
      <c r="I92" s="65" t="str">
        <f>IFERROR(VLOOKUP($B92,'[4]GRAF - QUADRIMESTRAL'!$V$4:$AH$82,I$2,0),"")</f>
        <v/>
      </c>
      <c r="J92" s="65" t="str">
        <f>IFERROR(VLOOKUP($B92,'[4]GRAF - QUADRIMESTRAL'!$V$4:$AH$82,J$2,0),"")</f>
        <v/>
      </c>
      <c r="K92" s="65" t="str">
        <f>IFERROR(VLOOKUP($B92,'[4]GRAF - QUADRIMESTRAL'!$V$4:$AH$82,K$2,0),"")</f>
        <v/>
      </c>
      <c r="L92" s="65" t="str">
        <f>IFERROR(VLOOKUP($B92,'[4]GRAF - QUADRIMESTRAL'!$V$4:$AH$82,L$2,0),"")</f>
        <v/>
      </c>
      <c r="M92" s="65" t="str">
        <f>IFERROR(VLOOKUP($B92,'[4]GRAF - QUADRIMESTRAL'!$V$4:$AH$82,M$2,0),"")</f>
        <v/>
      </c>
      <c r="N92" s="67" t="str">
        <f>IFERROR(VLOOKUP($B92,'[4]GRAF - QUADRIMESTRAL'!$V$4:$AH$82,N$2,0),"")</f>
        <v/>
      </c>
    </row>
    <row r="93" spans="1:14" ht="15">
      <c r="A93" s="68" t="str">
        <f t="shared" si="0"/>
        <v/>
      </c>
      <c r="B93" s="68">
        <f>'[4]GRAF - QUADRIMESTRAL'!V92</f>
        <v>0</v>
      </c>
      <c r="C93" s="68" t="str">
        <f>IFERROR(VLOOKUP($B93,'[4]GRAF - QUADRIMESTRAL'!$V$4:$AH$82,C$2,0),"")</f>
        <v/>
      </c>
      <c r="D93" s="68" t="str">
        <f>IFERROR(VLOOKUP($B93,'[4]GRAF - QUADRIMESTRAL'!$V$4:$AH$82,D$2,0),"")</f>
        <v/>
      </c>
      <c r="E93" s="68" t="str">
        <f>IFERROR(VLOOKUP($B93,'[4]GRAF - QUADRIMESTRAL'!$V$4:$AH$82,E$2,0),"")</f>
        <v/>
      </c>
      <c r="F93" s="69" t="str">
        <f>IFERROR(VLOOKUP($B93,'[4]GRAF - QUADRIMESTRAL'!$V$4:$AH$82,F$2,0),"")</f>
        <v/>
      </c>
      <c r="G93" s="68" t="str">
        <f>IFERROR(VLOOKUP($B93,'[4]GRAF - QUADRIMESTRAL'!$V$4:$AH$82,G$2,0),"")</f>
        <v/>
      </c>
      <c r="H93" s="68" t="str">
        <f>IFERROR(VLOOKUP($B93,'[4]GRAF - QUADRIMESTRAL'!$V$4:$AH$82,H$2,0),"")</f>
        <v/>
      </c>
      <c r="I93" s="68" t="str">
        <f>IFERROR(VLOOKUP($B93,'[4]GRAF - QUADRIMESTRAL'!$V$4:$AH$82,I$2,0),"")</f>
        <v/>
      </c>
      <c r="J93" s="68" t="str">
        <f>IFERROR(VLOOKUP($B93,'[4]GRAF - QUADRIMESTRAL'!$V$4:$AH$82,J$2,0),"")</f>
        <v/>
      </c>
      <c r="K93" s="68" t="str">
        <f>IFERROR(VLOOKUP($B93,'[4]GRAF - QUADRIMESTRAL'!$V$4:$AH$82,K$2,0),"")</f>
        <v/>
      </c>
      <c r="L93" s="68" t="str">
        <f>IFERROR(VLOOKUP($B93,'[4]GRAF - QUADRIMESTRAL'!$V$4:$AH$82,L$2,0),"")</f>
        <v/>
      </c>
      <c r="M93" s="68" t="str">
        <f>IFERROR(VLOOKUP($B93,'[4]GRAF - QUADRIMESTRAL'!$V$4:$AH$82,M$2,0),"")</f>
        <v/>
      </c>
      <c r="N93" s="70" t="str">
        <f>IFERROR(VLOOKUP($B93,'[4]GRAF - QUADRIMESTRAL'!$V$4:$AH$82,N$2,0),"")</f>
        <v/>
      </c>
    </row>
    <row r="94" spans="1:14" ht="15">
      <c r="A94" s="65" t="str">
        <f t="shared" si="0"/>
        <v/>
      </c>
      <c r="B94" s="65">
        <f>'[4]GRAF - QUADRIMESTRAL'!V93</f>
        <v>0</v>
      </c>
      <c r="C94" s="65" t="str">
        <f>IFERROR(VLOOKUP($B94,'[4]GRAF - QUADRIMESTRAL'!$V$4:$AH$82,C$2,0),"")</f>
        <v/>
      </c>
      <c r="D94" s="65" t="str">
        <f>IFERROR(VLOOKUP($B94,'[4]GRAF - QUADRIMESTRAL'!$V$4:$AH$82,D$2,0),"")</f>
        <v/>
      </c>
      <c r="E94" s="65" t="str">
        <f>IFERROR(VLOOKUP($B94,'[4]GRAF - QUADRIMESTRAL'!$V$4:$AH$82,E$2,0),"")</f>
        <v/>
      </c>
      <c r="F94" s="66" t="str">
        <f>IFERROR(VLOOKUP($B94,'[4]GRAF - QUADRIMESTRAL'!$V$4:$AH$82,F$2,0),"")</f>
        <v/>
      </c>
      <c r="G94" s="65" t="str">
        <f>IFERROR(VLOOKUP($B94,'[4]GRAF - QUADRIMESTRAL'!$V$4:$AH$82,G$2,0),"")</f>
        <v/>
      </c>
      <c r="H94" s="65" t="str">
        <f>IFERROR(VLOOKUP($B94,'[4]GRAF - QUADRIMESTRAL'!$V$4:$AH$82,H$2,0),"")</f>
        <v/>
      </c>
      <c r="I94" s="65" t="str">
        <f>IFERROR(VLOOKUP($B94,'[4]GRAF - QUADRIMESTRAL'!$V$4:$AH$82,I$2,0),"")</f>
        <v/>
      </c>
      <c r="J94" s="65" t="str">
        <f>IFERROR(VLOOKUP($B94,'[4]GRAF - QUADRIMESTRAL'!$V$4:$AH$82,J$2,0),"")</f>
        <v/>
      </c>
      <c r="K94" s="65" t="str">
        <f>IFERROR(VLOOKUP($B94,'[4]GRAF - QUADRIMESTRAL'!$V$4:$AH$82,K$2,0),"")</f>
        <v/>
      </c>
      <c r="L94" s="65" t="str">
        <f>IFERROR(VLOOKUP($B94,'[4]GRAF - QUADRIMESTRAL'!$V$4:$AH$82,L$2,0),"")</f>
        <v/>
      </c>
      <c r="M94" s="65" t="str">
        <f>IFERROR(VLOOKUP($B94,'[4]GRAF - QUADRIMESTRAL'!$V$4:$AH$82,M$2,0),"")</f>
        <v/>
      </c>
      <c r="N94" s="67" t="str">
        <f>IFERROR(VLOOKUP($B94,'[4]GRAF - QUADRIMESTRAL'!$V$4:$AH$82,N$2,0),"")</f>
        <v/>
      </c>
    </row>
    <row r="95" spans="1:14" ht="15">
      <c r="A95" s="68" t="str">
        <f t="shared" si="0"/>
        <v/>
      </c>
      <c r="B95" s="68">
        <f>'[4]GRAF - QUADRIMESTRAL'!V94</f>
        <v>0</v>
      </c>
      <c r="C95" s="68" t="str">
        <f>IFERROR(VLOOKUP($B95,'[4]GRAF - QUADRIMESTRAL'!$V$4:$AH$82,C$2,0),"")</f>
        <v/>
      </c>
      <c r="D95" s="68" t="str">
        <f>IFERROR(VLOOKUP($B95,'[4]GRAF - QUADRIMESTRAL'!$V$4:$AH$82,D$2,0),"")</f>
        <v/>
      </c>
      <c r="E95" s="68" t="str">
        <f>IFERROR(VLOOKUP($B95,'[4]GRAF - QUADRIMESTRAL'!$V$4:$AH$82,E$2,0),"")</f>
        <v/>
      </c>
      <c r="F95" s="69" t="str">
        <f>IFERROR(VLOOKUP($B95,'[4]GRAF - QUADRIMESTRAL'!$V$4:$AH$82,F$2,0),"")</f>
        <v/>
      </c>
      <c r="G95" s="68" t="str">
        <f>IFERROR(VLOOKUP($B95,'[4]GRAF - QUADRIMESTRAL'!$V$4:$AH$82,G$2,0),"")</f>
        <v/>
      </c>
      <c r="H95" s="68" t="str">
        <f>IFERROR(VLOOKUP($B95,'[4]GRAF - QUADRIMESTRAL'!$V$4:$AH$82,H$2,0),"")</f>
        <v/>
      </c>
      <c r="I95" s="68" t="str">
        <f>IFERROR(VLOOKUP($B95,'[4]GRAF - QUADRIMESTRAL'!$V$4:$AH$82,I$2,0),"")</f>
        <v/>
      </c>
      <c r="J95" s="68" t="str">
        <f>IFERROR(VLOOKUP($B95,'[4]GRAF - QUADRIMESTRAL'!$V$4:$AH$82,J$2,0),"")</f>
        <v/>
      </c>
      <c r="K95" s="68" t="str">
        <f>IFERROR(VLOOKUP($B95,'[4]GRAF - QUADRIMESTRAL'!$V$4:$AH$82,K$2,0),"")</f>
        <v/>
      </c>
      <c r="L95" s="68" t="str">
        <f>IFERROR(VLOOKUP($B95,'[4]GRAF - QUADRIMESTRAL'!$V$4:$AH$82,L$2,0),"")</f>
        <v/>
      </c>
      <c r="M95" s="68" t="str">
        <f>IFERROR(VLOOKUP($B95,'[4]GRAF - QUADRIMESTRAL'!$V$4:$AH$82,M$2,0),"")</f>
        <v/>
      </c>
      <c r="N95" s="70" t="str">
        <f>IFERROR(VLOOKUP($B95,'[4]GRAF - QUADRIMESTRAL'!$V$4:$AH$82,N$2,0),"")</f>
        <v/>
      </c>
    </row>
    <row r="96" spans="1:14" ht="15">
      <c r="A96" s="65" t="str">
        <f t="shared" si="0"/>
        <v/>
      </c>
      <c r="B96" s="65">
        <f>'[4]GRAF - QUADRIMESTRAL'!V95</f>
        <v>0</v>
      </c>
      <c r="C96" s="65" t="str">
        <f>IFERROR(VLOOKUP($B96,'[4]GRAF - QUADRIMESTRAL'!$V$4:$AH$82,C$2,0),"")</f>
        <v/>
      </c>
      <c r="D96" s="65" t="str">
        <f>IFERROR(VLOOKUP($B96,'[4]GRAF - QUADRIMESTRAL'!$V$4:$AH$82,D$2,0),"")</f>
        <v/>
      </c>
      <c r="E96" s="65" t="str">
        <f>IFERROR(VLOOKUP($B96,'[4]GRAF - QUADRIMESTRAL'!$V$4:$AH$82,E$2,0),"")</f>
        <v/>
      </c>
      <c r="F96" s="66" t="str">
        <f>IFERROR(VLOOKUP($B96,'[4]GRAF - QUADRIMESTRAL'!$V$4:$AH$82,F$2,0),"")</f>
        <v/>
      </c>
      <c r="G96" s="65" t="str">
        <f>IFERROR(VLOOKUP($B96,'[4]GRAF - QUADRIMESTRAL'!$V$4:$AH$82,G$2,0),"")</f>
        <v/>
      </c>
      <c r="H96" s="65" t="str">
        <f>IFERROR(VLOOKUP($B96,'[4]GRAF - QUADRIMESTRAL'!$V$4:$AH$82,H$2,0),"")</f>
        <v/>
      </c>
      <c r="I96" s="65" t="str">
        <f>IFERROR(VLOOKUP($B96,'[4]GRAF - QUADRIMESTRAL'!$V$4:$AH$82,I$2,0),"")</f>
        <v/>
      </c>
      <c r="J96" s="65" t="str">
        <f>IFERROR(VLOOKUP($B96,'[4]GRAF - QUADRIMESTRAL'!$V$4:$AH$82,J$2,0),"")</f>
        <v/>
      </c>
      <c r="K96" s="65" t="str">
        <f>IFERROR(VLOOKUP($B96,'[4]GRAF - QUADRIMESTRAL'!$V$4:$AH$82,K$2,0),"")</f>
        <v/>
      </c>
      <c r="L96" s="65" t="str">
        <f>IFERROR(VLOOKUP($B96,'[4]GRAF - QUADRIMESTRAL'!$V$4:$AH$82,L$2,0),"")</f>
        <v/>
      </c>
      <c r="M96" s="65" t="str">
        <f>IFERROR(VLOOKUP($B96,'[4]GRAF - QUADRIMESTRAL'!$V$4:$AH$82,M$2,0),"")</f>
        <v/>
      </c>
      <c r="N96" s="67" t="str">
        <f>IFERROR(VLOOKUP($B96,'[4]GRAF - QUADRIMESTRAL'!$V$4:$AH$82,N$2,0),"")</f>
        <v/>
      </c>
    </row>
    <row r="97" spans="1:14" ht="15">
      <c r="A97" s="68" t="str">
        <f t="shared" si="0"/>
        <v/>
      </c>
      <c r="B97" s="68">
        <f>'[4]GRAF - QUADRIMESTRAL'!V96</f>
        <v>0</v>
      </c>
      <c r="C97" s="68" t="str">
        <f>IFERROR(VLOOKUP($B97,'[4]GRAF - QUADRIMESTRAL'!$V$4:$AH$82,C$2,0),"")</f>
        <v/>
      </c>
      <c r="D97" s="68" t="str">
        <f>IFERROR(VLOOKUP($B97,'[4]GRAF - QUADRIMESTRAL'!$V$4:$AH$82,D$2,0),"")</f>
        <v/>
      </c>
      <c r="E97" s="68" t="str">
        <f>IFERROR(VLOOKUP($B97,'[4]GRAF - QUADRIMESTRAL'!$V$4:$AH$82,E$2,0),"")</f>
        <v/>
      </c>
      <c r="F97" s="69" t="str">
        <f>IFERROR(VLOOKUP($B97,'[4]GRAF - QUADRIMESTRAL'!$V$4:$AH$82,F$2,0),"")</f>
        <v/>
      </c>
      <c r="G97" s="68" t="str">
        <f>IFERROR(VLOOKUP($B97,'[4]GRAF - QUADRIMESTRAL'!$V$4:$AH$82,G$2,0),"")</f>
        <v/>
      </c>
      <c r="H97" s="68" t="str">
        <f>IFERROR(VLOOKUP($B97,'[4]GRAF - QUADRIMESTRAL'!$V$4:$AH$82,H$2,0),"")</f>
        <v/>
      </c>
      <c r="I97" s="68" t="str">
        <f>IFERROR(VLOOKUP($B97,'[4]GRAF - QUADRIMESTRAL'!$V$4:$AH$82,I$2,0),"")</f>
        <v/>
      </c>
      <c r="J97" s="68" t="str">
        <f>IFERROR(VLOOKUP($B97,'[4]GRAF - QUADRIMESTRAL'!$V$4:$AH$82,J$2,0),"")</f>
        <v/>
      </c>
      <c r="K97" s="68" t="str">
        <f>IFERROR(VLOOKUP($B97,'[4]GRAF - QUADRIMESTRAL'!$V$4:$AH$82,K$2,0),"")</f>
        <v/>
      </c>
      <c r="L97" s="68" t="str">
        <f>IFERROR(VLOOKUP($B97,'[4]GRAF - QUADRIMESTRAL'!$V$4:$AH$82,L$2,0),"")</f>
        <v/>
      </c>
      <c r="M97" s="68" t="str">
        <f>IFERROR(VLOOKUP($B97,'[4]GRAF - QUADRIMESTRAL'!$V$4:$AH$82,M$2,0),"")</f>
        <v/>
      </c>
      <c r="N97" s="70" t="str">
        <f>IFERROR(VLOOKUP($B97,'[4]GRAF - QUADRIMESTRAL'!$V$4:$AH$82,N$2,0),"")</f>
        <v/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97"/>
  <sheetViews>
    <sheetView view="pageBreakPreview" zoomScale="60" zoomScaleNormal="100" workbookViewId="0">
      <selection activeCell="H21" sqref="H21"/>
    </sheetView>
  </sheetViews>
  <sheetFormatPr defaultRowHeight="13.2"/>
  <cols>
    <col min="1" max="1" width="16.3984375" style="55" customWidth="1"/>
    <col min="2" max="2" width="31" style="55" hidden="1" customWidth="1"/>
    <col min="3" max="14" width="16.3984375" style="55" customWidth="1"/>
    <col min="15" max="15" width="18.09765625" style="55" customWidth="1"/>
    <col min="16" max="257" width="9.09765625" style="55"/>
    <col min="258" max="258" width="17.09765625" style="55" customWidth="1"/>
    <col min="259" max="270" width="16.3984375" style="55" customWidth="1"/>
    <col min="271" max="271" width="18.09765625" style="55" customWidth="1"/>
    <col min="272" max="513" width="9.09765625" style="55"/>
    <col min="514" max="514" width="17.09765625" style="55" customWidth="1"/>
    <col min="515" max="526" width="16.3984375" style="55" customWidth="1"/>
    <col min="527" max="527" width="18.09765625" style="55" customWidth="1"/>
    <col min="528" max="769" width="9.09765625" style="55"/>
    <col min="770" max="770" width="17.09765625" style="55" customWidth="1"/>
    <col min="771" max="782" width="16.3984375" style="55" customWidth="1"/>
    <col min="783" max="783" width="18.09765625" style="55" customWidth="1"/>
    <col min="784" max="1025" width="9.09765625" style="55"/>
    <col min="1026" max="1026" width="17.09765625" style="55" customWidth="1"/>
    <col min="1027" max="1038" width="16.3984375" style="55" customWidth="1"/>
    <col min="1039" max="1039" width="18.09765625" style="55" customWidth="1"/>
    <col min="1040" max="1281" width="9.09765625" style="55"/>
    <col min="1282" max="1282" width="17.09765625" style="55" customWidth="1"/>
    <col min="1283" max="1294" width="16.3984375" style="55" customWidth="1"/>
    <col min="1295" max="1295" width="18.09765625" style="55" customWidth="1"/>
    <col min="1296" max="1537" width="9.09765625" style="55"/>
    <col min="1538" max="1538" width="17.09765625" style="55" customWidth="1"/>
    <col min="1539" max="1550" width="16.3984375" style="55" customWidth="1"/>
    <col min="1551" max="1551" width="18.09765625" style="55" customWidth="1"/>
    <col min="1552" max="1793" width="9.09765625" style="55"/>
    <col min="1794" max="1794" width="17.09765625" style="55" customWidth="1"/>
    <col min="1795" max="1806" width="16.3984375" style="55" customWidth="1"/>
    <col min="1807" max="1807" width="18.09765625" style="55" customWidth="1"/>
    <col min="1808" max="2049" width="9.09765625" style="55"/>
    <col min="2050" max="2050" width="17.09765625" style="55" customWidth="1"/>
    <col min="2051" max="2062" width="16.3984375" style="55" customWidth="1"/>
    <col min="2063" max="2063" width="18.09765625" style="55" customWidth="1"/>
    <col min="2064" max="2305" width="9.09765625" style="55"/>
    <col min="2306" max="2306" width="17.09765625" style="55" customWidth="1"/>
    <col min="2307" max="2318" width="16.3984375" style="55" customWidth="1"/>
    <col min="2319" max="2319" width="18.09765625" style="55" customWidth="1"/>
    <col min="2320" max="2561" width="9.09765625" style="55"/>
    <col min="2562" max="2562" width="17.09765625" style="55" customWidth="1"/>
    <col min="2563" max="2574" width="16.3984375" style="55" customWidth="1"/>
    <col min="2575" max="2575" width="18.09765625" style="55" customWidth="1"/>
    <col min="2576" max="2817" width="9.09765625" style="55"/>
    <col min="2818" max="2818" width="17.09765625" style="55" customWidth="1"/>
    <col min="2819" max="2830" width="16.3984375" style="55" customWidth="1"/>
    <col min="2831" max="2831" width="18.09765625" style="55" customWidth="1"/>
    <col min="2832" max="3073" width="9.09765625" style="55"/>
    <col min="3074" max="3074" width="17.09765625" style="55" customWidth="1"/>
    <col min="3075" max="3086" width="16.3984375" style="55" customWidth="1"/>
    <col min="3087" max="3087" width="18.09765625" style="55" customWidth="1"/>
    <col min="3088" max="3329" width="9.09765625" style="55"/>
    <col min="3330" max="3330" width="17.09765625" style="55" customWidth="1"/>
    <col min="3331" max="3342" width="16.3984375" style="55" customWidth="1"/>
    <col min="3343" max="3343" width="18.09765625" style="55" customWidth="1"/>
    <col min="3344" max="3585" width="9.09765625" style="55"/>
    <col min="3586" max="3586" width="17.09765625" style="55" customWidth="1"/>
    <col min="3587" max="3598" width="16.3984375" style="55" customWidth="1"/>
    <col min="3599" max="3599" width="18.09765625" style="55" customWidth="1"/>
    <col min="3600" max="3841" width="9.09765625" style="55"/>
    <col min="3842" max="3842" width="17.09765625" style="55" customWidth="1"/>
    <col min="3843" max="3854" width="16.3984375" style="55" customWidth="1"/>
    <col min="3855" max="3855" width="18.09765625" style="55" customWidth="1"/>
    <col min="3856" max="4097" width="9.09765625" style="55"/>
    <col min="4098" max="4098" width="17.09765625" style="55" customWidth="1"/>
    <col min="4099" max="4110" width="16.3984375" style="55" customWidth="1"/>
    <col min="4111" max="4111" width="18.09765625" style="55" customWidth="1"/>
    <col min="4112" max="4353" width="9.09765625" style="55"/>
    <col min="4354" max="4354" width="17.09765625" style="55" customWidth="1"/>
    <col min="4355" max="4366" width="16.3984375" style="55" customWidth="1"/>
    <col min="4367" max="4367" width="18.09765625" style="55" customWidth="1"/>
    <col min="4368" max="4609" width="9.09765625" style="55"/>
    <col min="4610" max="4610" width="17.09765625" style="55" customWidth="1"/>
    <col min="4611" max="4622" width="16.3984375" style="55" customWidth="1"/>
    <col min="4623" max="4623" width="18.09765625" style="55" customWidth="1"/>
    <col min="4624" max="4865" width="9.09765625" style="55"/>
    <col min="4866" max="4866" width="17.09765625" style="55" customWidth="1"/>
    <col min="4867" max="4878" width="16.3984375" style="55" customWidth="1"/>
    <col min="4879" max="4879" width="18.09765625" style="55" customWidth="1"/>
    <col min="4880" max="5121" width="9.09765625" style="55"/>
    <col min="5122" max="5122" width="17.09765625" style="55" customWidth="1"/>
    <col min="5123" max="5134" width="16.3984375" style="55" customWidth="1"/>
    <col min="5135" max="5135" width="18.09765625" style="55" customWidth="1"/>
    <col min="5136" max="5377" width="9.09765625" style="55"/>
    <col min="5378" max="5378" width="17.09765625" style="55" customWidth="1"/>
    <col min="5379" max="5390" width="16.3984375" style="55" customWidth="1"/>
    <col min="5391" max="5391" width="18.09765625" style="55" customWidth="1"/>
    <col min="5392" max="5633" width="9.09765625" style="55"/>
    <col min="5634" max="5634" width="17.09765625" style="55" customWidth="1"/>
    <col min="5635" max="5646" width="16.3984375" style="55" customWidth="1"/>
    <col min="5647" max="5647" width="18.09765625" style="55" customWidth="1"/>
    <col min="5648" max="5889" width="9.09765625" style="55"/>
    <col min="5890" max="5890" width="17.09765625" style="55" customWidth="1"/>
    <col min="5891" max="5902" width="16.3984375" style="55" customWidth="1"/>
    <col min="5903" max="5903" width="18.09765625" style="55" customWidth="1"/>
    <col min="5904" max="6145" width="9.09765625" style="55"/>
    <col min="6146" max="6146" width="17.09765625" style="55" customWidth="1"/>
    <col min="6147" max="6158" width="16.3984375" style="55" customWidth="1"/>
    <col min="6159" max="6159" width="18.09765625" style="55" customWidth="1"/>
    <col min="6160" max="6401" width="9.09765625" style="55"/>
    <col min="6402" max="6402" width="17.09765625" style="55" customWidth="1"/>
    <col min="6403" max="6414" width="16.3984375" style="55" customWidth="1"/>
    <col min="6415" max="6415" width="18.09765625" style="55" customWidth="1"/>
    <col min="6416" max="6657" width="9.09765625" style="55"/>
    <col min="6658" max="6658" width="17.09765625" style="55" customWidth="1"/>
    <col min="6659" max="6670" width="16.3984375" style="55" customWidth="1"/>
    <col min="6671" max="6671" width="18.09765625" style="55" customWidth="1"/>
    <col min="6672" max="6913" width="9.09765625" style="55"/>
    <col min="6914" max="6914" width="17.09765625" style="55" customWidth="1"/>
    <col min="6915" max="6926" width="16.3984375" style="55" customWidth="1"/>
    <col min="6927" max="6927" width="18.09765625" style="55" customWidth="1"/>
    <col min="6928" max="7169" width="9.09765625" style="55"/>
    <col min="7170" max="7170" width="17.09765625" style="55" customWidth="1"/>
    <col min="7171" max="7182" width="16.3984375" style="55" customWidth="1"/>
    <col min="7183" max="7183" width="18.09765625" style="55" customWidth="1"/>
    <col min="7184" max="7425" width="9.09765625" style="55"/>
    <col min="7426" max="7426" width="17.09765625" style="55" customWidth="1"/>
    <col min="7427" max="7438" width="16.3984375" style="55" customWidth="1"/>
    <col min="7439" max="7439" width="18.09765625" style="55" customWidth="1"/>
    <col min="7440" max="7681" width="9.09765625" style="55"/>
    <col min="7682" max="7682" width="17.09765625" style="55" customWidth="1"/>
    <col min="7683" max="7694" width="16.3984375" style="55" customWidth="1"/>
    <col min="7695" max="7695" width="18.09765625" style="55" customWidth="1"/>
    <col min="7696" max="7937" width="9.09765625" style="55"/>
    <col min="7938" max="7938" width="17.09765625" style="55" customWidth="1"/>
    <col min="7939" max="7950" width="16.3984375" style="55" customWidth="1"/>
    <col min="7951" max="7951" width="18.09765625" style="55" customWidth="1"/>
    <col min="7952" max="8193" width="9.09765625" style="55"/>
    <col min="8194" max="8194" width="17.09765625" style="55" customWidth="1"/>
    <col min="8195" max="8206" width="16.3984375" style="55" customWidth="1"/>
    <col min="8207" max="8207" width="18.09765625" style="55" customWidth="1"/>
    <col min="8208" max="8449" width="9.09765625" style="55"/>
    <col min="8450" max="8450" width="17.09765625" style="55" customWidth="1"/>
    <col min="8451" max="8462" width="16.3984375" style="55" customWidth="1"/>
    <col min="8463" max="8463" width="18.09765625" style="55" customWidth="1"/>
    <col min="8464" max="8705" width="9.09765625" style="55"/>
    <col min="8706" max="8706" width="17.09765625" style="55" customWidth="1"/>
    <col min="8707" max="8718" width="16.3984375" style="55" customWidth="1"/>
    <col min="8719" max="8719" width="18.09765625" style="55" customWidth="1"/>
    <col min="8720" max="8961" width="9.09765625" style="55"/>
    <col min="8962" max="8962" width="17.09765625" style="55" customWidth="1"/>
    <col min="8963" max="8974" width="16.3984375" style="55" customWidth="1"/>
    <col min="8975" max="8975" width="18.09765625" style="55" customWidth="1"/>
    <col min="8976" max="9217" width="9.09765625" style="55"/>
    <col min="9218" max="9218" width="17.09765625" style="55" customWidth="1"/>
    <col min="9219" max="9230" width="16.3984375" style="55" customWidth="1"/>
    <col min="9231" max="9231" width="18.09765625" style="55" customWidth="1"/>
    <col min="9232" max="9473" width="9.09765625" style="55"/>
    <col min="9474" max="9474" width="17.09765625" style="55" customWidth="1"/>
    <col min="9475" max="9486" width="16.3984375" style="55" customWidth="1"/>
    <col min="9487" max="9487" width="18.09765625" style="55" customWidth="1"/>
    <col min="9488" max="9729" width="9.09765625" style="55"/>
    <col min="9730" max="9730" width="17.09765625" style="55" customWidth="1"/>
    <col min="9731" max="9742" width="16.3984375" style="55" customWidth="1"/>
    <col min="9743" max="9743" width="18.09765625" style="55" customWidth="1"/>
    <col min="9744" max="9985" width="9.09765625" style="55"/>
    <col min="9986" max="9986" width="17.09765625" style="55" customWidth="1"/>
    <col min="9987" max="9998" width="16.3984375" style="55" customWidth="1"/>
    <col min="9999" max="9999" width="18.09765625" style="55" customWidth="1"/>
    <col min="10000" max="10241" width="9.09765625" style="55"/>
    <col min="10242" max="10242" width="17.09765625" style="55" customWidth="1"/>
    <col min="10243" max="10254" width="16.3984375" style="55" customWidth="1"/>
    <col min="10255" max="10255" width="18.09765625" style="55" customWidth="1"/>
    <col min="10256" max="10497" width="9.09765625" style="55"/>
    <col min="10498" max="10498" width="17.09765625" style="55" customWidth="1"/>
    <col min="10499" max="10510" width="16.3984375" style="55" customWidth="1"/>
    <col min="10511" max="10511" width="18.09765625" style="55" customWidth="1"/>
    <col min="10512" max="10753" width="9.09765625" style="55"/>
    <col min="10754" max="10754" width="17.09765625" style="55" customWidth="1"/>
    <col min="10755" max="10766" width="16.3984375" style="55" customWidth="1"/>
    <col min="10767" max="10767" width="18.09765625" style="55" customWidth="1"/>
    <col min="10768" max="11009" width="9.09765625" style="55"/>
    <col min="11010" max="11010" width="17.09765625" style="55" customWidth="1"/>
    <col min="11011" max="11022" width="16.3984375" style="55" customWidth="1"/>
    <col min="11023" max="11023" width="18.09765625" style="55" customWidth="1"/>
    <col min="11024" max="11265" width="9.09765625" style="55"/>
    <col min="11266" max="11266" width="17.09765625" style="55" customWidth="1"/>
    <col min="11267" max="11278" width="16.3984375" style="55" customWidth="1"/>
    <col min="11279" max="11279" width="18.09765625" style="55" customWidth="1"/>
    <col min="11280" max="11521" width="9.09765625" style="55"/>
    <col min="11522" max="11522" width="17.09765625" style="55" customWidth="1"/>
    <col min="11523" max="11534" width="16.3984375" style="55" customWidth="1"/>
    <col min="11535" max="11535" width="18.09765625" style="55" customWidth="1"/>
    <col min="11536" max="11777" width="9.09765625" style="55"/>
    <col min="11778" max="11778" width="17.09765625" style="55" customWidth="1"/>
    <col min="11779" max="11790" width="16.3984375" style="55" customWidth="1"/>
    <col min="11791" max="11791" width="18.09765625" style="55" customWidth="1"/>
    <col min="11792" max="12033" width="9.09765625" style="55"/>
    <col min="12034" max="12034" width="17.09765625" style="55" customWidth="1"/>
    <col min="12035" max="12046" width="16.3984375" style="55" customWidth="1"/>
    <col min="12047" max="12047" width="18.09765625" style="55" customWidth="1"/>
    <col min="12048" max="12289" width="9.09765625" style="55"/>
    <col min="12290" max="12290" width="17.09765625" style="55" customWidth="1"/>
    <col min="12291" max="12302" width="16.3984375" style="55" customWidth="1"/>
    <col min="12303" max="12303" width="18.09765625" style="55" customWidth="1"/>
    <col min="12304" max="12545" width="9.09765625" style="55"/>
    <col min="12546" max="12546" width="17.09765625" style="55" customWidth="1"/>
    <col min="12547" max="12558" width="16.3984375" style="55" customWidth="1"/>
    <col min="12559" max="12559" width="18.09765625" style="55" customWidth="1"/>
    <col min="12560" max="12801" width="9.09765625" style="55"/>
    <col min="12802" max="12802" width="17.09765625" style="55" customWidth="1"/>
    <col min="12803" max="12814" width="16.3984375" style="55" customWidth="1"/>
    <col min="12815" max="12815" width="18.09765625" style="55" customWidth="1"/>
    <col min="12816" max="13057" width="9.09765625" style="55"/>
    <col min="13058" max="13058" width="17.09765625" style="55" customWidth="1"/>
    <col min="13059" max="13070" width="16.3984375" style="55" customWidth="1"/>
    <col min="13071" max="13071" width="18.09765625" style="55" customWidth="1"/>
    <col min="13072" max="13313" width="9.09765625" style="55"/>
    <col min="13314" max="13314" width="17.09765625" style="55" customWidth="1"/>
    <col min="13315" max="13326" width="16.3984375" style="55" customWidth="1"/>
    <col min="13327" max="13327" width="18.09765625" style="55" customWidth="1"/>
    <col min="13328" max="13569" width="9.09765625" style="55"/>
    <col min="13570" max="13570" width="17.09765625" style="55" customWidth="1"/>
    <col min="13571" max="13582" width="16.3984375" style="55" customWidth="1"/>
    <col min="13583" max="13583" width="18.09765625" style="55" customWidth="1"/>
    <col min="13584" max="13825" width="9.09765625" style="55"/>
    <col min="13826" max="13826" width="17.09765625" style="55" customWidth="1"/>
    <col min="13827" max="13838" width="16.3984375" style="55" customWidth="1"/>
    <col min="13839" max="13839" width="18.09765625" style="55" customWidth="1"/>
    <col min="13840" max="14081" width="9.09765625" style="55"/>
    <col min="14082" max="14082" width="17.09765625" style="55" customWidth="1"/>
    <col min="14083" max="14094" width="16.3984375" style="55" customWidth="1"/>
    <col min="14095" max="14095" width="18.09765625" style="55" customWidth="1"/>
    <col min="14096" max="14337" width="9.09765625" style="55"/>
    <col min="14338" max="14338" width="17.09765625" style="55" customWidth="1"/>
    <col min="14339" max="14350" width="16.3984375" style="55" customWidth="1"/>
    <col min="14351" max="14351" width="18.09765625" style="55" customWidth="1"/>
    <col min="14352" max="14593" width="9.09765625" style="55"/>
    <col min="14594" max="14594" width="17.09765625" style="55" customWidth="1"/>
    <col min="14595" max="14606" width="16.3984375" style="55" customWidth="1"/>
    <col min="14607" max="14607" width="18.09765625" style="55" customWidth="1"/>
    <col min="14608" max="14849" width="9.09765625" style="55"/>
    <col min="14850" max="14850" width="17.09765625" style="55" customWidth="1"/>
    <col min="14851" max="14862" width="16.3984375" style="55" customWidth="1"/>
    <col min="14863" max="14863" width="18.09765625" style="55" customWidth="1"/>
    <col min="14864" max="15105" width="9.09765625" style="55"/>
    <col min="15106" max="15106" width="17.09765625" style="55" customWidth="1"/>
    <col min="15107" max="15118" width="16.3984375" style="55" customWidth="1"/>
    <col min="15119" max="15119" width="18.09765625" style="55" customWidth="1"/>
    <col min="15120" max="15361" width="9.09765625" style="55"/>
    <col min="15362" max="15362" width="17.09765625" style="55" customWidth="1"/>
    <col min="15363" max="15374" width="16.3984375" style="55" customWidth="1"/>
    <col min="15375" max="15375" width="18.09765625" style="55" customWidth="1"/>
    <col min="15376" max="15617" width="9.09765625" style="55"/>
    <col min="15618" max="15618" width="17.09765625" style="55" customWidth="1"/>
    <col min="15619" max="15630" width="16.3984375" style="55" customWidth="1"/>
    <col min="15631" max="15631" width="18.09765625" style="55" customWidth="1"/>
    <col min="15632" max="15873" width="9.09765625" style="55"/>
    <col min="15874" max="15874" width="17.09765625" style="55" customWidth="1"/>
    <col min="15875" max="15886" width="16.3984375" style="55" customWidth="1"/>
    <col min="15887" max="15887" width="18.09765625" style="55" customWidth="1"/>
    <col min="15888" max="16129" width="9.09765625" style="55"/>
    <col min="16130" max="16130" width="17.09765625" style="55" customWidth="1"/>
    <col min="16131" max="16142" width="16.3984375" style="55" customWidth="1"/>
    <col min="16143" max="16143" width="18.09765625" style="55" customWidth="1"/>
    <col min="16144" max="16384" width="9.09765625" style="55"/>
  </cols>
  <sheetData>
    <row r="1" spans="1:14" ht="22.8">
      <c r="A1" s="90" t="s">
        <v>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57" customFormat="1" ht="2.25" customHeight="1">
      <c r="A2" s="56"/>
      <c r="B2" s="56"/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</row>
    <row r="3" spans="1:14" ht="13.8">
      <c r="A3" s="91" t="s">
        <v>86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59.25" customHeight="1" thickBot="1">
      <c r="A4" s="58" t="s">
        <v>66</v>
      </c>
      <c r="B4" s="59" t="s">
        <v>80</v>
      </c>
      <c r="C4" s="60" t="s">
        <v>67</v>
      </c>
      <c r="D4" s="60" t="s">
        <v>68</v>
      </c>
      <c r="E4" s="60" t="s">
        <v>69</v>
      </c>
      <c r="F4" s="60" t="s">
        <v>70</v>
      </c>
      <c r="G4" s="60" t="s">
        <v>71</v>
      </c>
      <c r="H4" s="60" t="s">
        <v>72</v>
      </c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1" t="s">
        <v>78</v>
      </c>
    </row>
    <row r="5" spans="1:14" ht="18" customHeight="1">
      <c r="A5" s="71" t="s">
        <v>676</v>
      </c>
      <c r="B5" s="62" t="s">
        <v>677</v>
      </c>
      <c r="C5" s="62">
        <v>-1</v>
      </c>
      <c r="D5" s="62">
        <v>-6.3</v>
      </c>
      <c r="E5" s="62">
        <v>1.7</v>
      </c>
      <c r="F5" s="63">
        <v>2.2999999999999998</v>
      </c>
      <c r="G5" s="62">
        <v>3.5</v>
      </c>
      <c r="H5" s="62" t="s">
        <v>87</v>
      </c>
      <c r="I5" s="62" t="s">
        <v>87</v>
      </c>
      <c r="J5" s="62" t="s">
        <v>87</v>
      </c>
      <c r="K5" s="62" t="s">
        <v>87</v>
      </c>
      <c r="L5" s="62" t="s">
        <v>87</v>
      </c>
      <c r="M5" s="62">
        <v>7.1</v>
      </c>
      <c r="N5" s="64" t="s">
        <v>87</v>
      </c>
    </row>
    <row r="6" spans="1:14" ht="18" customHeight="1">
      <c r="A6" s="72" t="s">
        <v>678</v>
      </c>
      <c r="B6" s="65" t="s">
        <v>679</v>
      </c>
      <c r="C6" s="65">
        <v>-2.1</v>
      </c>
      <c r="D6" s="65">
        <v>0.8</v>
      </c>
      <c r="E6" s="65">
        <v>-0.8</v>
      </c>
      <c r="F6" s="66">
        <v>1</v>
      </c>
      <c r="G6" s="65">
        <v>-5</v>
      </c>
      <c r="H6" s="65" t="s">
        <v>87</v>
      </c>
      <c r="I6" s="65" t="s">
        <v>87</v>
      </c>
      <c r="J6" s="65" t="s">
        <v>87</v>
      </c>
      <c r="K6" s="65" t="s">
        <v>87</v>
      </c>
      <c r="L6" s="65" t="s">
        <v>87</v>
      </c>
      <c r="M6" s="65">
        <v>-13.3</v>
      </c>
      <c r="N6" s="67" t="s">
        <v>87</v>
      </c>
    </row>
    <row r="7" spans="1:14" ht="18" customHeight="1">
      <c r="A7" s="73" t="s">
        <v>680</v>
      </c>
      <c r="B7" s="68" t="s">
        <v>681</v>
      </c>
      <c r="C7" s="68">
        <v>-0.8</v>
      </c>
      <c r="D7" s="68">
        <v>3.4</v>
      </c>
      <c r="E7" s="68">
        <v>-0.9</v>
      </c>
      <c r="F7" s="69">
        <v>-4.0999999999999996</v>
      </c>
      <c r="G7" s="68">
        <v>1.3</v>
      </c>
      <c r="H7" s="68" t="s">
        <v>87</v>
      </c>
      <c r="I7" s="68" t="s">
        <v>87</v>
      </c>
      <c r="J7" s="68" t="s">
        <v>87</v>
      </c>
      <c r="K7" s="68" t="s">
        <v>87</v>
      </c>
      <c r="L7" s="68" t="s">
        <v>87</v>
      </c>
      <c r="M7" s="68">
        <v>-21.6</v>
      </c>
      <c r="N7" s="70" t="s">
        <v>87</v>
      </c>
    </row>
    <row r="8" spans="1:14" ht="18" customHeight="1">
      <c r="A8" s="72" t="s">
        <v>682</v>
      </c>
      <c r="B8" s="65" t="s">
        <v>683</v>
      </c>
      <c r="C8" s="65">
        <v>-0.6</v>
      </c>
      <c r="D8" s="65">
        <v>7.9</v>
      </c>
      <c r="E8" s="65">
        <v>-2.7</v>
      </c>
      <c r="F8" s="66">
        <v>1</v>
      </c>
      <c r="G8" s="65">
        <v>-2.2999999999999998</v>
      </c>
      <c r="H8" s="65" t="s">
        <v>87</v>
      </c>
      <c r="I8" s="65" t="s">
        <v>87</v>
      </c>
      <c r="J8" s="65" t="s">
        <v>87</v>
      </c>
      <c r="K8" s="65" t="s">
        <v>87</v>
      </c>
      <c r="L8" s="65" t="s">
        <v>87</v>
      </c>
      <c r="M8" s="65">
        <v>-11.8</v>
      </c>
      <c r="N8" s="67" t="s">
        <v>87</v>
      </c>
    </row>
    <row r="9" spans="1:14" ht="18" customHeight="1">
      <c r="A9" s="73" t="s">
        <v>684</v>
      </c>
      <c r="B9" s="68" t="s">
        <v>685</v>
      </c>
      <c r="C9" s="68">
        <v>-5.7</v>
      </c>
      <c r="D9" s="68">
        <v>-4.8</v>
      </c>
      <c r="E9" s="68">
        <v>-6.7</v>
      </c>
      <c r="F9" s="69">
        <v>-3.4</v>
      </c>
      <c r="G9" s="68">
        <v>-10.3</v>
      </c>
      <c r="H9" s="68" t="s">
        <v>87</v>
      </c>
      <c r="I9" s="68" t="s">
        <v>87</v>
      </c>
      <c r="J9" s="68" t="s">
        <v>87</v>
      </c>
      <c r="K9" s="68" t="s">
        <v>87</v>
      </c>
      <c r="L9" s="68" t="s">
        <v>87</v>
      </c>
      <c r="M9" s="68">
        <v>-11.7</v>
      </c>
      <c r="N9" s="70" t="s">
        <v>87</v>
      </c>
    </row>
    <row r="10" spans="1:14" ht="18" customHeight="1">
      <c r="A10" s="72" t="s">
        <v>686</v>
      </c>
      <c r="B10" s="65" t="s">
        <v>687</v>
      </c>
      <c r="C10" s="65">
        <v>-1.9</v>
      </c>
      <c r="D10" s="65">
        <v>-3.8</v>
      </c>
      <c r="E10" s="65">
        <v>-3.1</v>
      </c>
      <c r="F10" s="66">
        <v>-2.8</v>
      </c>
      <c r="G10" s="65">
        <v>7.8</v>
      </c>
      <c r="H10" s="65" t="s">
        <v>87</v>
      </c>
      <c r="I10" s="65" t="s">
        <v>87</v>
      </c>
      <c r="J10" s="65" t="s">
        <v>87</v>
      </c>
      <c r="K10" s="65" t="s">
        <v>87</v>
      </c>
      <c r="L10" s="65" t="s">
        <v>87</v>
      </c>
      <c r="M10" s="65">
        <v>-2.7</v>
      </c>
      <c r="N10" s="67" t="s">
        <v>87</v>
      </c>
    </row>
    <row r="11" spans="1:14" ht="18" customHeight="1">
      <c r="A11" s="73" t="s">
        <v>688</v>
      </c>
      <c r="B11" s="68" t="s">
        <v>689</v>
      </c>
      <c r="C11" s="68">
        <v>9.4</v>
      </c>
      <c r="D11" s="68">
        <v>7.3</v>
      </c>
      <c r="E11" s="68">
        <v>5.4</v>
      </c>
      <c r="F11" s="69">
        <v>7.3</v>
      </c>
      <c r="G11" s="68">
        <v>29.4</v>
      </c>
      <c r="H11" s="68">
        <v>10.8</v>
      </c>
      <c r="I11" s="68">
        <v>-1.4</v>
      </c>
      <c r="J11" s="68">
        <v>27.6</v>
      </c>
      <c r="K11" s="68">
        <v>20</v>
      </c>
      <c r="L11" s="68">
        <v>12</v>
      </c>
      <c r="M11" s="68">
        <v>16.7</v>
      </c>
      <c r="N11" s="70">
        <v>0.9</v>
      </c>
    </row>
    <row r="12" spans="1:14" ht="18" customHeight="1">
      <c r="A12" s="72" t="s">
        <v>690</v>
      </c>
      <c r="B12" s="65" t="s">
        <v>691</v>
      </c>
      <c r="C12" s="65">
        <v>9.1</v>
      </c>
      <c r="D12" s="65">
        <v>2.2000000000000002</v>
      </c>
      <c r="E12" s="65">
        <v>8.9</v>
      </c>
      <c r="F12" s="66">
        <v>2.8</v>
      </c>
      <c r="G12" s="65">
        <v>24.1</v>
      </c>
      <c r="H12" s="65">
        <v>3.9</v>
      </c>
      <c r="I12" s="65">
        <v>-0.9</v>
      </c>
      <c r="J12" s="65">
        <v>-2.5</v>
      </c>
      <c r="K12" s="65">
        <v>13.5</v>
      </c>
      <c r="L12" s="65">
        <v>10.3</v>
      </c>
      <c r="M12" s="65">
        <v>18.8</v>
      </c>
      <c r="N12" s="67">
        <v>3.9</v>
      </c>
    </row>
    <row r="13" spans="1:14" ht="18" customHeight="1">
      <c r="A13" s="73" t="s">
        <v>692</v>
      </c>
      <c r="B13" s="68" t="s">
        <v>693</v>
      </c>
      <c r="C13" s="68">
        <v>4.5999999999999996</v>
      </c>
      <c r="D13" s="68">
        <v>-6.6</v>
      </c>
      <c r="E13" s="68">
        <v>3.4</v>
      </c>
      <c r="F13" s="69">
        <v>2</v>
      </c>
      <c r="G13" s="68">
        <v>19.600000000000001</v>
      </c>
      <c r="H13" s="68">
        <v>3.2</v>
      </c>
      <c r="I13" s="68">
        <v>0.5</v>
      </c>
      <c r="J13" s="68">
        <v>37.6</v>
      </c>
      <c r="K13" s="68">
        <v>12.8</v>
      </c>
      <c r="L13" s="68">
        <v>3.4</v>
      </c>
      <c r="M13" s="68">
        <v>2.9</v>
      </c>
      <c r="N13" s="70">
        <v>-5</v>
      </c>
    </row>
    <row r="14" spans="1:14" ht="18" customHeight="1">
      <c r="A14" s="72" t="s">
        <v>694</v>
      </c>
      <c r="B14" s="65" t="s">
        <v>695</v>
      </c>
      <c r="C14" s="65">
        <v>5.0999999999999996</v>
      </c>
      <c r="D14" s="65">
        <v>-8.1</v>
      </c>
      <c r="E14" s="65">
        <v>2.8</v>
      </c>
      <c r="F14" s="66">
        <v>9</v>
      </c>
      <c r="G14" s="65">
        <v>13.1</v>
      </c>
      <c r="H14" s="65">
        <v>8.8000000000000007</v>
      </c>
      <c r="I14" s="65">
        <v>1.9</v>
      </c>
      <c r="J14" s="65">
        <v>69.2</v>
      </c>
      <c r="K14" s="65">
        <v>16</v>
      </c>
      <c r="L14" s="65">
        <v>2.8</v>
      </c>
      <c r="M14" s="65">
        <v>0.3</v>
      </c>
      <c r="N14" s="67">
        <v>-7</v>
      </c>
    </row>
    <row r="15" spans="1:14" ht="18" customHeight="1">
      <c r="A15" s="73" t="s">
        <v>696</v>
      </c>
      <c r="B15" s="68" t="s">
        <v>697</v>
      </c>
      <c r="C15" s="68">
        <v>5.8</v>
      </c>
      <c r="D15" s="68">
        <v>-10</v>
      </c>
      <c r="E15" s="68">
        <v>7.6</v>
      </c>
      <c r="F15" s="69">
        <v>2.9</v>
      </c>
      <c r="G15" s="68">
        <v>9.1</v>
      </c>
      <c r="H15" s="68">
        <v>4.3</v>
      </c>
      <c r="I15" s="68">
        <v>1.6</v>
      </c>
      <c r="J15" s="68">
        <v>39.5</v>
      </c>
      <c r="K15" s="68">
        <v>15.3</v>
      </c>
      <c r="L15" s="68">
        <v>4.2</v>
      </c>
      <c r="M15" s="68">
        <v>1.8</v>
      </c>
      <c r="N15" s="70">
        <v>-0.7</v>
      </c>
    </row>
    <row r="16" spans="1:14" ht="18" customHeight="1">
      <c r="A16" s="72" t="s">
        <v>698</v>
      </c>
      <c r="B16" s="65" t="s">
        <v>699</v>
      </c>
      <c r="C16" s="65">
        <v>6.6</v>
      </c>
      <c r="D16" s="65">
        <v>-6.1</v>
      </c>
      <c r="E16" s="65">
        <v>7.5</v>
      </c>
      <c r="F16" s="66">
        <v>1.2</v>
      </c>
      <c r="G16" s="65">
        <v>11.2</v>
      </c>
      <c r="H16" s="65">
        <v>3.2</v>
      </c>
      <c r="I16" s="65">
        <v>0.5</v>
      </c>
      <c r="J16" s="65">
        <v>22.7</v>
      </c>
      <c r="K16" s="65">
        <v>19</v>
      </c>
      <c r="L16" s="65">
        <v>8.4</v>
      </c>
      <c r="M16" s="65">
        <v>12.2</v>
      </c>
      <c r="N16" s="67">
        <v>9.9</v>
      </c>
    </row>
    <row r="17" spans="1:14" ht="18" customHeight="1">
      <c r="A17" s="73" t="s">
        <v>700</v>
      </c>
      <c r="B17" s="68" t="s">
        <v>701</v>
      </c>
      <c r="C17" s="68">
        <v>9.8000000000000007</v>
      </c>
      <c r="D17" s="68">
        <v>5.5</v>
      </c>
      <c r="E17" s="68">
        <v>7</v>
      </c>
      <c r="F17" s="69">
        <v>10.1</v>
      </c>
      <c r="G17" s="68">
        <v>16.5</v>
      </c>
      <c r="H17" s="68">
        <v>7</v>
      </c>
      <c r="I17" s="68">
        <v>6.3</v>
      </c>
      <c r="J17" s="68">
        <v>22</v>
      </c>
      <c r="K17" s="68">
        <v>23.9</v>
      </c>
      <c r="L17" s="68">
        <v>13.6</v>
      </c>
      <c r="M17" s="68">
        <v>22.9</v>
      </c>
      <c r="N17" s="70">
        <v>9.6</v>
      </c>
    </row>
    <row r="18" spans="1:14" ht="18" customHeight="1">
      <c r="A18" s="72" t="s">
        <v>702</v>
      </c>
      <c r="B18" s="65" t="s">
        <v>703</v>
      </c>
      <c r="C18" s="65">
        <v>9.5</v>
      </c>
      <c r="D18" s="65">
        <v>4.7</v>
      </c>
      <c r="E18" s="65">
        <v>5.9</v>
      </c>
      <c r="F18" s="66">
        <v>11</v>
      </c>
      <c r="G18" s="65">
        <v>14.6</v>
      </c>
      <c r="H18" s="65">
        <v>10.8</v>
      </c>
      <c r="I18" s="65">
        <v>8</v>
      </c>
      <c r="J18" s="65">
        <v>36.1</v>
      </c>
      <c r="K18" s="65">
        <v>21.8</v>
      </c>
      <c r="L18" s="65">
        <v>13.6</v>
      </c>
      <c r="M18" s="65">
        <v>22.4</v>
      </c>
      <c r="N18" s="67">
        <v>11.7</v>
      </c>
    </row>
    <row r="19" spans="1:14" ht="18" customHeight="1">
      <c r="A19" s="73" t="s">
        <v>704</v>
      </c>
      <c r="B19" s="68" t="s">
        <v>705</v>
      </c>
      <c r="C19" s="68">
        <v>10.5</v>
      </c>
      <c r="D19" s="68">
        <v>8.1999999999999993</v>
      </c>
      <c r="E19" s="68">
        <v>5.9</v>
      </c>
      <c r="F19" s="69">
        <v>11.6</v>
      </c>
      <c r="G19" s="68">
        <v>18.5</v>
      </c>
      <c r="H19" s="68">
        <v>12.8</v>
      </c>
      <c r="I19" s="68">
        <v>11.4</v>
      </c>
      <c r="J19" s="68">
        <v>30.8</v>
      </c>
      <c r="K19" s="68">
        <v>21.4</v>
      </c>
      <c r="L19" s="68">
        <v>14.3</v>
      </c>
      <c r="M19" s="68">
        <v>22.3</v>
      </c>
      <c r="N19" s="70">
        <v>11.2</v>
      </c>
    </row>
    <row r="20" spans="1:14" ht="18" customHeight="1">
      <c r="A20" s="72" t="s">
        <v>706</v>
      </c>
      <c r="B20" s="65" t="s">
        <v>707</v>
      </c>
      <c r="C20" s="65">
        <v>7.9</v>
      </c>
      <c r="D20" s="65">
        <v>10.4</v>
      </c>
      <c r="E20" s="65">
        <v>5.0999999999999996</v>
      </c>
      <c r="F20" s="66">
        <v>-0.3</v>
      </c>
      <c r="G20" s="65">
        <v>12.3</v>
      </c>
      <c r="H20" s="65">
        <v>13.8</v>
      </c>
      <c r="I20" s="65">
        <v>10.7</v>
      </c>
      <c r="J20" s="65">
        <v>35.4</v>
      </c>
      <c r="K20" s="65">
        <v>11.1</v>
      </c>
      <c r="L20" s="65">
        <v>6.2</v>
      </c>
      <c r="M20" s="65">
        <v>3.1</v>
      </c>
      <c r="N20" s="67">
        <v>5</v>
      </c>
    </row>
    <row r="21" spans="1:14" ht="18" customHeight="1">
      <c r="A21" s="73" t="s">
        <v>708</v>
      </c>
      <c r="B21" s="68" t="s">
        <v>709</v>
      </c>
      <c r="C21" s="68">
        <v>4.4000000000000004</v>
      </c>
      <c r="D21" s="68">
        <v>2.2000000000000002</v>
      </c>
      <c r="E21" s="68">
        <v>6.8</v>
      </c>
      <c r="F21" s="69">
        <v>-6.9</v>
      </c>
      <c r="G21" s="68">
        <v>-2.4</v>
      </c>
      <c r="H21" s="68">
        <v>11.7</v>
      </c>
      <c r="I21" s="68">
        <v>8.5</v>
      </c>
      <c r="J21" s="68">
        <v>16.7</v>
      </c>
      <c r="K21" s="68">
        <v>9.5</v>
      </c>
      <c r="L21" s="68">
        <v>3.9</v>
      </c>
      <c r="M21" s="68">
        <v>5.3</v>
      </c>
      <c r="N21" s="70">
        <v>-9.8000000000000007</v>
      </c>
    </row>
    <row r="22" spans="1:14" ht="18" customHeight="1">
      <c r="A22" s="72" t="s">
        <v>710</v>
      </c>
      <c r="B22" s="65" t="s">
        <v>711</v>
      </c>
      <c r="C22" s="65">
        <v>7.2</v>
      </c>
      <c r="D22" s="65">
        <v>-0.4</v>
      </c>
      <c r="E22" s="65">
        <v>9.8000000000000007</v>
      </c>
      <c r="F22" s="66">
        <v>0.9</v>
      </c>
      <c r="G22" s="65">
        <v>6</v>
      </c>
      <c r="H22" s="65">
        <v>11.8</v>
      </c>
      <c r="I22" s="65">
        <v>10.7</v>
      </c>
      <c r="J22" s="65">
        <v>6</v>
      </c>
      <c r="K22" s="65">
        <v>7.5</v>
      </c>
      <c r="L22" s="65">
        <v>9.5</v>
      </c>
      <c r="M22" s="65">
        <v>16.8</v>
      </c>
      <c r="N22" s="67">
        <v>-3.8</v>
      </c>
    </row>
    <row r="23" spans="1:14" ht="18" customHeight="1">
      <c r="A23" s="73" t="s">
        <v>712</v>
      </c>
      <c r="B23" s="68" t="s">
        <v>713</v>
      </c>
      <c r="C23" s="68">
        <v>11.5</v>
      </c>
      <c r="D23" s="68">
        <v>5.6</v>
      </c>
      <c r="E23" s="68">
        <v>10.4</v>
      </c>
      <c r="F23" s="69">
        <v>10.1</v>
      </c>
      <c r="G23" s="68">
        <v>20.6</v>
      </c>
      <c r="H23" s="68">
        <v>12.2</v>
      </c>
      <c r="I23" s="68">
        <v>8.1</v>
      </c>
      <c r="J23" s="68">
        <v>25.8</v>
      </c>
      <c r="K23" s="68">
        <v>6.1</v>
      </c>
      <c r="L23" s="68">
        <v>11.7</v>
      </c>
      <c r="M23" s="68">
        <v>11.6</v>
      </c>
      <c r="N23" s="70">
        <v>15.9</v>
      </c>
    </row>
    <row r="24" spans="1:14" ht="18" customHeight="1">
      <c r="A24" s="72" t="s">
        <v>714</v>
      </c>
      <c r="B24" s="65" t="s">
        <v>715</v>
      </c>
      <c r="C24" s="65">
        <v>10.4</v>
      </c>
      <c r="D24" s="65">
        <v>7.5</v>
      </c>
      <c r="E24" s="65">
        <v>7.6</v>
      </c>
      <c r="F24" s="66">
        <v>11</v>
      </c>
      <c r="G24" s="65">
        <v>16.5</v>
      </c>
      <c r="H24" s="65">
        <v>11.6</v>
      </c>
      <c r="I24" s="65">
        <v>16.2</v>
      </c>
      <c r="J24" s="65">
        <v>23.1</v>
      </c>
      <c r="K24" s="65">
        <v>11.6</v>
      </c>
      <c r="L24" s="65">
        <v>12.6</v>
      </c>
      <c r="M24" s="65">
        <v>16.3</v>
      </c>
      <c r="N24" s="67">
        <v>15.4</v>
      </c>
    </row>
    <row r="25" spans="1:14" ht="18" customHeight="1">
      <c r="A25" s="73" t="s">
        <v>716</v>
      </c>
      <c r="B25" s="68" t="s">
        <v>717</v>
      </c>
      <c r="C25" s="68">
        <v>7.3</v>
      </c>
      <c r="D25" s="68">
        <v>2.8</v>
      </c>
      <c r="E25" s="68">
        <v>3.9</v>
      </c>
      <c r="F25" s="69">
        <v>7.7</v>
      </c>
      <c r="G25" s="68">
        <v>17.8</v>
      </c>
      <c r="H25" s="68">
        <v>10.6</v>
      </c>
      <c r="I25" s="68">
        <v>8.6</v>
      </c>
      <c r="J25" s="68">
        <v>14.7</v>
      </c>
      <c r="K25" s="68">
        <v>6.5</v>
      </c>
      <c r="L25" s="68">
        <v>9.1999999999999993</v>
      </c>
      <c r="M25" s="68">
        <v>12</v>
      </c>
      <c r="N25" s="70">
        <v>12.6</v>
      </c>
    </row>
    <row r="26" spans="1:14" ht="18" customHeight="1">
      <c r="A26" s="72" t="s">
        <v>718</v>
      </c>
      <c r="B26" s="65" t="s">
        <v>719</v>
      </c>
      <c r="C26" s="65">
        <v>6.1</v>
      </c>
      <c r="D26" s="65">
        <v>0.3</v>
      </c>
      <c r="E26" s="65">
        <v>4.2</v>
      </c>
      <c r="F26" s="66">
        <v>0.4</v>
      </c>
      <c r="G26" s="65">
        <v>15.6</v>
      </c>
      <c r="H26" s="65">
        <v>8.9</v>
      </c>
      <c r="I26" s="65">
        <v>3.1</v>
      </c>
      <c r="J26" s="65">
        <v>23.7</v>
      </c>
      <c r="K26" s="65">
        <v>2</v>
      </c>
      <c r="L26" s="65">
        <v>4.3</v>
      </c>
      <c r="M26" s="65">
        <v>1.1000000000000001</v>
      </c>
      <c r="N26" s="67">
        <v>6.2</v>
      </c>
    </row>
    <row r="27" spans="1:14" ht="18" customHeight="1">
      <c r="A27" s="73" t="s">
        <v>720</v>
      </c>
      <c r="B27" s="68" t="s">
        <v>721</v>
      </c>
      <c r="C27" s="68">
        <v>9</v>
      </c>
      <c r="D27" s="68">
        <v>4.7</v>
      </c>
      <c r="E27" s="68">
        <v>9.5</v>
      </c>
      <c r="F27" s="69">
        <v>1.1000000000000001</v>
      </c>
      <c r="G27" s="68">
        <v>14</v>
      </c>
      <c r="H27" s="68">
        <v>10.9</v>
      </c>
      <c r="I27" s="68">
        <v>4</v>
      </c>
      <c r="J27" s="68">
        <v>17</v>
      </c>
      <c r="K27" s="68">
        <v>7.4</v>
      </c>
      <c r="L27" s="68">
        <v>7</v>
      </c>
      <c r="M27" s="68">
        <v>3.1</v>
      </c>
      <c r="N27" s="70">
        <v>9.3000000000000007</v>
      </c>
    </row>
    <row r="28" spans="1:14" ht="18" customHeight="1">
      <c r="A28" s="72" t="s">
        <v>722</v>
      </c>
      <c r="B28" s="65" t="s">
        <v>723</v>
      </c>
      <c r="C28" s="65">
        <v>7.9</v>
      </c>
      <c r="D28" s="65">
        <v>8.9</v>
      </c>
      <c r="E28" s="65">
        <v>7.5</v>
      </c>
      <c r="F28" s="66">
        <v>5.5</v>
      </c>
      <c r="G28" s="65">
        <v>10.6</v>
      </c>
      <c r="H28" s="65">
        <v>9.6999999999999993</v>
      </c>
      <c r="I28" s="65">
        <v>6.9</v>
      </c>
      <c r="J28" s="65">
        <v>-0.9</v>
      </c>
      <c r="K28" s="65">
        <v>10.8</v>
      </c>
      <c r="L28" s="65">
        <v>8.9</v>
      </c>
      <c r="M28" s="65">
        <v>11.3</v>
      </c>
      <c r="N28" s="67">
        <v>6.8</v>
      </c>
    </row>
    <row r="29" spans="1:14" ht="18" customHeight="1">
      <c r="A29" s="73" t="s">
        <v>724</v>
      </c>
      <c r="B29" s="68" t="s">
        <v>725</v>
      </c>
      <c r="C29" s="68">
        <v>3</v>
      </c>
      <c r="D29" s="68">
        <v>6.2</v>
      </c>
      <c r="E29" s="68">
        <v>0.3</v>
      </c>
      <c r="F29" s="69">
        <v>3</v>
      </c>
      <c r="G29" s="68">
        <v>3.7</v>
      </c>
      <c r="H29" s="68">
        <v>8.6</v>
      </c>
      <c r="I29" s="68">
        <v>4.3</v>
      </c>
      <c r="J29" s="68">
        <v>3.7</v>
      </c>
      <c r="K29" s="68">
        <v>9.6</v>
      </c>
      <c r="L29" s="68">
        <v>3.7</v>
      </c>
      <c r="M29" s="68">
        <v>4.2</v>
      </c>
      <c r="N29" s="70">
        <v>6.8</v>
      </c>
    </row>
    <row r="30" spans="1:14" ht="18" customHeight="1">
      <c r="A30" s="72" t="s">
        <v>726</v>
      </c>
      <c r="B30" s="65" t="s">
        <v>727</v>
      </c>
      <c r="C30" s="65">
        <v>5.4</v>
      </c>
      <c r="D30" s="65">
        <v>6.4</v>
      </c>
      <c r="E30" s="65">
        <v>3.4</v>
      </c>
      <c r="F30" s="66">
        <v>3.8</v>
      </c>
      <c r="G30" s="65">
        <v>6</v>
      </c>
      <c r="H30" s="65">
        <v>11.5</v>
      </c>
      <c r="I30" s="65">
        <v>0.7</v>
      </c>
      <c r="J30" s="65">
        <v>9.9</v>
      </c>
      <c r="K30" s="65">
        <v>10.8</v>
      </c>
      <c r="L30" s="65">
        <v>3.5</v>
      </c>
      <c r="M30" s="65">
        <v>-1</v>
      </c>
      <c r="N30" s="67">
        <v>7</v>
      </c>
    </row>
    <row r="31" spans="1:14" ht="18" customHeight="1">
      <c r="A31" s="73" t="s">
        <v>728</v>
      </c>
      <c r="B31" s="68" t="s">
        <v>729</v>
      </c>
      <c r="C31" s="68">
        <v>4.3</v>
      </c>
      <c r="D31" s="68">
        <v>4.0999999999999996</v>
      </c>
      <c r="E31" s="68">
        <v>3.5</v>
      </c>
      <c r="F31" s="69">
        <v>-0.7</v>
      </c>
      <c r="G31" s="68">
        <v>5.0999999999999996</v>
      </c>
      <c r="H31" s="68">
        <v>10.1</v>
      </c>
      <c r="I31" s="68">
        <v>-5.7</v>
      </c>
      <c r="J31" s="68">
        <v>-3</v>
      </c>
      <c r="K31" s="68">
        <v>9.6</v>
      </c>
      <c r="L31" s="68">
        <v>0.1</v>
      </c>
      <c r="M31" s="68">
        <v>-7.9</v>
      </c>
      <c r="N31" s="70">
        <v>2</v>
      </c>
    </row>
    <row r="32" spans="1:14" ht="18" customHeight="1">
      <c r="A32" s="72" t="s">
        <v>730</v>
      </c>
      <c r="B32" s="65" t="s">
        <v>731</v>
      </c>
      <c r="C32" s="65">
        <v>0.4</v>
      </c>
      <c r="D32" s="65">
        <v>1.2</v>
      </c>
      <c r="E32" s="65">
        <v>-0.7</v>
      </c>
      <c r="F32" s="66">
        <v>-1.3</v>
      </c>
      <c r="G32" s="65">
        <v>-3.3</v>
      </c>
      <c r="H32" s="65">
        <v>8.1</v>
      </c>
      <c r="I32" s="65">
        <v>-9.9</v>
      </c>
      <c r="J32" s="65">
        <v>-0.5</v>
      </c>
      <c r="K32" s="65">
        <v>6.6</v>
      </c>
      <c r="L32" s="65">
        <v>-3.3</v>
      </c>
      <c r="M32" s="65">
        <v>-10.7</v>
      </c>
      <c r="N32" s="67">
        <v>-1.8</v>
      </c>
    </row>
    <row r="33" spans="1:14" ht="18" customHeight="1">
      <c r="A33" s="73" t="s">
        <v>732</v>
      </c>
      <c r="B33" s="68" t="s">
        <v>733</v>
      </c>
      <c r="C33" s="68">
        <v>-2.2000000000000002</v>
      </c>
      <c r="D33" s="68">
        <v>-3.2</v>
      </c>
      <c r="E33" s="68">
        <v>-1.8</v>
      </c>
      <c r="F33" s="69">
        <v>-5</v>
      </c>
      <c r="G33" s="68">
        <v>-11.3</v>
      </c>
      <c r="H33" s="68">
        <v>5.0999999999999996</v>
      </c>
      <c r="I33" s="68">
        <v>-8.3000000000000007</v>
      </c>
      <c r="J33" s="68">
        <v>10</v>
      </c>
      <c r="K33" s="68">
        <v>3.9</v>
      </c>
      <c r="L33" s="68">
        <v>-6.4</v>
      </c>
      <c r="M33" s="68">
        <v>-15.7</v>
      </c>
      <c r="N33" s="70">
        <v>-4.7</v>
      </c>
    </row>
    <row r="34" spans="1:14" ht="18" customHeight="1">
      <c r="A34" s="72" t="s">
        <v>734</v>
      </c>
      <c r="B34" s="65" t="s">
        <v>735</v>
      </c>
      <c r="C34" s="65">
        <v>-6.4</v>
      </c>
      <c r="D34" s="65">
        <v>-8.9</v>
      </c>
      <c r="E34" s="65">
        <v>-3.2</v>
      </c>
      <c r="F34" s="66">
        <v>-11.5</v>
      </c>
      <c r="G34" s="65">
        <v>-16.7</v>
      </c>
      <c r="H34" s="65">
        <v>1.1000000000000001</v>
      </c>
      <c r="I34" s="65">
        <v>-13.9</v>
      </c>
      <c r="J34" s="65">
        <v>-11.9</v>
      </c>
      <c r="K34" s="65">
        <v>-5.7</v>
      </c>
      <c r="L34" s="65">
        <v>-10.7</v>
      </c>
      <c r="M34" s="65">
        <v>-19.899999999999999</v>
      </c>
      <c r="N34" s="67">
        <v>-11.9</v>
      </c>
    </row>
    <row r="35" spans="1:14" ht="18" customHeight="1">
      <c r="A35" s="73" t="s">
        <v>736</v>
      </c>
      <c r="B35" s="68" t="s">
        <v>737</v>
      </c>
      <c r="C35" s="68">
        <v>-6.9</v>
      </c>
      <c r="D35" s="68">
        <v>-9.8000000000000007</v>
      </c>
      <c r="E35" s="68">
        <v>-3.4</v>
      </c>
      <c r="F35" s="69">
        <v>-11.1</v>
      </c>
      <c r="G35" s="68">
        <v>-14.7</v>
      </c>
      <c r="H35" s="68">
        <v>0.2</v>
      </c>
      <c r="I35" s="68">
        <v>-17</v>
      </c>
      <c r="J35" s="68">
        <v>-16.2</v>
      </c>
      <c r="K35" s="68">
        <v>-12.3</v>
      </c>
      <c r="L35" s="68">
        <v>-9.3000000000000007</v>
      </c>
      <c r="M35" s="68">
        <v>-13.7</v>
      </c>
      <c r="N35" s="70">
        <v>-13</v>
      </c>
    </row>
    <row r="36" spans="1:14" ht="18" customHeight="1">
      <c r="A36" s="72" t="s">
        <v>738</v>
      </c>
      <c r="B36" s="65" t="s">
        <v>739</v>
      </c>
      <c r="C36" s="65">
        <v>-5.6</v>
      </c>
      <c r="D36" s="65">
        <v>-8.6</v>
      </c>
      <c r="E36" s="65">
        <v>-2.8</v>
      </c>
      <c r="F36" s="66">
        <v>-10.7</v>
      </c>
      <c r="G36" s="65">
        <v>-10.4</v>
      </c>
      <c r="H36" s="65">
        <v>-4.3</v>
      </c>
      <c r="I36" s="65">
        <v>-14.9</v>
      </c>
      <c r="J36" s="65">
        <v>-8.1999999999999993</v>
      </c>
      <c r="K36" s="65">
        <v>-7</v>
      </c>
      <c r="L36" s="65">
        <v>-8.1</v>
      </c>
      <c r="M36" s="65">
        <v>-14.3</v>
      </c>
      <c r="N36" s="67">
        <v>-8.4</v>
      </c>
    </row>
    <row r="37" spans="1:14" ht="18" customHeight="1">
      <c r="A37" s="73" t="s">
        <v>740</v>
      </c>
      <c r="B37" s="68" t="s">
        <v>741</v>
      </c>
      <c r="C37" s="68">
        <v>-0.2</v>
      </c>
      <c r="D37" s="68">
        <v>-3.5</v>
      </c>
      <c r="E37" s="68">
        <v>-0.6</v>
      </c>
      <c r="F37" s="69">
        <v>5.7</v>
      </c>
      <c r="G37" s="68">
        <v>5.8</v>
      </c>
      <c r="H37" s="68">
        <v>-0.9</v>
      </c>
      <c r="I37" s="68">
        <v>-3.7</v>
      </c>
      <c r="J37" s="68">
        <v>-2.4</v>
      </c>
      <c r="K37" s="68">
        <v>-0.9</v>
      </c>
      <c r="L37" s="68">
        <v>0.3</v>
      </c>
      <c r="M37" s="68">
        <v>-4.4000000000000004</v>
      </c>
      <c r="N37" s="70">
        <v>4.5999999999999996</v>
      </c>
    </row>
    <row r="38" spans="1:14" ht="18" customHeight="1">
      <c r="A38" s="72" t="s">
        <v>742</v>
      </c>
      <c r="B38" s="65" t="s">
        <v>743</v>
      </c>
      <c r="C38" s="65">
        <v>4.2</v>
      </c>
      <c r="D38" s="65">
        <v>-3.1</v>
      </c>
      <c r="E38" s="65">
        <v>3.5</v>
      </c>
      <c r="F38" s="66">
        <v>9.1999999999999993</v>
      </c>
      <c r="G38" s="65">
        <v>13.1</v>
      </c>
      <c r="H38" s="65">
        <v>5.8</v>
      </c>
      <c r="I38" s="65">
        <v>-4.5999999999999996</v>
      </c>
      <c r="J38" s="65">
        <v>-3.8</v>
      </c>
      <c r="K38" s="65">
        <v>4.7</v>
      </c>
      <c r="L38" s="65">
        <v>7.6</v>
      </c>
      <c r="M38" s="65">
        <v>10</v>
      </c>
      <c r="N38" s="67">
        <v>13.6</v>
      </c>
    </row>
    <row r="39" spans="1:14" ht="18" customHeight="1">
      <c r="A39" s="73" t="s">
        <v>744</v>
      </c>
      <c r="B39" s="68" t="s">
        <v>745</v>
      </c>
      <c r="C39" s="68">
        <v>3</v>
      </c>
      <c r="D39" s="68">
        <v>-6</v>
      </c>
      <c r="E39" s="68">
        <v>5.4</v>
      </c>
      <c r="F39" s="69">
        <v>-2.9</v>
      </c>
      <c r="G39" s="68">
        <v>0.6</v>
      </c>
      <c r="H39" s="68">
        <v>5.7</v>
      </c>
      <c r="I39" s="68">
        <v>-8.8000000000000007</v>
      </c>
      <c r="J39" s="68">
        <v>-0.3</v>
      </c>
      <c r="K39" s="68">
        <v>7.9</v>
      </c>
      <c r="L39" s="68">
        <v>5.9</v>
      </c>
      <c r="M39" s="68">
        <v>16.5</v>
      </c>
      <c r="N39" s="70">
        <v>4.9000000000000004</v>
      </c>
    </row>
    <row r="40" spans="1:14" ht="18" customHeight="1">
      <c r="A40" s="72" t="s">
        <v>746</v>
      </c>
      <c r="B40" s="65" t="s">
        <v>747</v>
      </c>
      <c r="C40" s="65">
        <v>1.7</v>
      </c>
      <c r="D40" s="65">
        <v>-3.9</v>
      </c>
      <c r="E40" s="65">
        <v>2.2999999999999998</v>
      </c>
      <c r="F40" s="66">
        <v>0.6</v>
      </c>
      <c r="G40" s="65">
        <v>-3</v>
      </c>
      <c r="H40" s="65">
        <v>6</v>
      </c>
      <c r="I40" s="65">
        <v>-20.9</v>
      </c>
      <c r="J40" s="65">
        <v>0.6</v>
      </c>
      <c r="K40" s="65">
        <v>7.4</v>
      </c>
      <c r="L40" s="65">
        <v>4.3</v>
      </c>
      <c r="M40" s="65">
        <v>13.8</v>
      </c>
      <c r="N40" s="67">
        <v>2.2999999999999998</v>
      </c>
    </row>
    <row r="41" spans="1:14" ht="18" customHeight="1">
      <c r="A41" s="73" t="s">
        <v>748</v>
      </c>
      <c r="B41" s="68" t="s">
        <v>749</v>
      </c>
      <c r="C41" s="68">
        <v>0.6</v>
      </c>
      <c r="D41" s="68">
        <v>0.5</v>
      </c>
      <c r="E41" s="68">
        <v>-0.3</v>
      </c>
      <c r="F41" s="69">
        <v>-0.6</v>
      </c>
      <c r="G41" s="68">
        <v>-1.1000000000000001</v>
      </c>
      <c r="H41" s="68">
        <v>6.2</v>
      </c>
      <c r="I41" s="68">
        <v>-27</v>
      </c>
      <c r="J41" s="68">
        <v>-0.1</v>
      </c>
      <c r="K41" s="68">
        <v>4.4000000000000004</v>
      </c>
      <c r="L41" s="68">
        <v>3.2</v>
      </c>
      <c r="M41" s="68">
        <v>10.9</v>
      </c>
      <c r="N41" s="70">
        <v>3.8</v>
      </c>
    </row>
    <row r="42" spans="1:14" ht="18" customHeight="1">
      <c r="A42" s="72" t="s">
        <v>750</v>
      </c>
      <c r="B42" s="65" t="s">
        <v>751</v>
      </c>
      <c r="C42" s="65">
        <v>3</v>
      </c>
      <c r="D42" s="65">
        <v>0.7</v>
      </c>
      <c r="E42" s="65">
        <v>1</v>
      </c>
      <c r="F42" s="66">
        <v>0.8</v>
      </c>
      <c r="G42" s="65">
        <v>8</v>
      </c>
      <c r="H42" s="65">
        <v>7.4</v>
      </c>
      <c r="I42" s="65">
        <v>-11.9</v>
      </c>
      <c r="J42" s="65">
        <v>1.6</v>
      </c>
      <c r="K42" s="65">
        <v>7.4</v>
      </c>
      <c r="L42" s="65">
        <v>4.5</v>
      </c>
      <c r="M42" s="65">
        <v>9.1999999999999993</v>
      </c>
      <c r="N42" s="67">
        <v>4.5999999999999996</v>
      </c>
    </row>
    <row r="43" spans="1:14" ht="18" customHeight="1">
      <c r="A43" s="73" t="s">
        <v>752</v>
      </c>
      <c r="B43" s="68" t="s">
        <v>753</v>
      </c>
      <c r="C43" s="68">
        <v>-3.2</v>
      </c>
      <c r="D43" s="68">
        <v>-12.3</v>
      </c>
      <c r="E43" s="68">
        <v>5.4</v>
      </c>
      <c r="F43" s="69">
        <v>-38.700000000000003</v>
      </c>
      <c r="G43" s="68">
        <v>-1.4</v>
      </c>
      <c r="H43" s="68">
        <v>3.6</v>
      </c>
      <c r="I43" s="68">
        <v>-28.8</v>
      </c>
      <c r="J43" s="68">
        <v>-22.9</v>
      </c>
      <c r="K43" s="68">
        <v>-10.6</v>
      </c>
      <c r="L43" s="68">
        <v>-7.7</v>
      </c>
      <c r="M43" s="68">
        <v>-22.7</v>
      </c>
      <c r="N43" s="70">
        <v>-2</v>
      </c>
    </row>
    <row r="44" spans="1:14" ht="18" customHeight="1">
      <c r="A44" s="72" t="s">
        <v>754</v>
      </c>
      <c r="B44" s="65" t="s">
        <v>755</v>
      </c>
      <c r="C44" s="65">
        <v>5.0999999999999996</v>
      </c>
      <c r="D44" s="65">
        <v>-7.2</v>
      </c>
      <c r="E44" s="65">
        <v>4.2</v>
      </c>
      <c r="F44" s="66">
        <v>-9.8000000000000007</v>
      </c>
      <c r="G44" s="65">
        <v>20.7</v>
      </c>
      <c r="H44" s="65">
        <v>12.7</v>
      </c>
      <c r="I44" s="65">
        <v>-32.700000000000003</v>
      </c>
      <c r="J44" s="65">
        <v>-9.6999999999999993</v>
      </c>
      <c r="K44" s="65">
        <v>12.9</v>
      </c>
      <c r="L44" s="65">
        <v>4.2</v>
      </c>
      <c r="M44" s="65">
        <v>-5.3</v>
      </c>
      <c r="N44" s="67">
        <v>22.5</v>
      </c>
    </row>
    <row r="45" spans="1:14" ht="18" customHeight="1">
      <c r="A45" s="73" t="s">
        <v>756</v>
      </c>
      <c r="B45" s="68" t="s">
        <v>757</v>
      </c>
      <c r="C45" s="68">
        <v>6.7</v>
      </c>
      <c r="D45" s="68">
        <v>4</v>
      </c>
      <c r="E45" s="68">
        <v>-2.7</v>
      </c>
      <c r="F45" s="69">
        <v>32.5</v>
      </c>
      <c r="G45" s="68">
        <v>11</v>
      </c>
      <c r="H45" s="68">
        <v>16.2</v>
      </c>
      <c r="I45" s="68">
        <v>-22.8</v>
      </c>
      <c r="J45" s="68">
        <v>5.9</v>
      </c>
      <c r="K45" s="68">
        <v>31.6</v>
      </c>
      <c r="L45" s="68">
        <v>12.3</v>
      </c>
      <c r="M45" s="68">
        <v>27.5</v>
      </c>
      <c r="N45" s="70">
        <v>21.5</v>
      </c>
    </row>
    <row r="46" spans="1:14" ht="18" customHeight="1">
      <c r="A46" s="72" t="s">
        <v>758</v>
      </c>
      <c r="B46" s="65" t="s">
        <v>759</v>
      </c>
      <c r="C46" s="65">
        <v>-3</v>
      </c>
      <c r="D46" s="65">
        <v>-3.1</v>
      </c>
      <c r="E46" s="65">
        <v>-2.6</v>
      </c>
      <c r="F46" s="66">
        <v>3.7</v>
      </c>
      <c r="G46" s="65">
        <v>-19.399999999999999</v>
      </c>
      <c r="H46" s="65">
        <v>4.3</v>
      </c>
      <c r="I46" s="65">
        <v>-9.5</v>
      </c>
      <c r="J46" s="65">
        <v>-8.5</v>
      </c>
      <c r="K46" s="65">
        <v>0.8</v>
      </c>
      <c r="L46" s="65">
        <v>-1.7</v>
      </c>
      <c r="M46" s="65">
        <v>5.5</v>
      </c>
      <c r="N46" s="67">
        <v>-8.1</v>
      </c>
    </row>
    <row r="47" spans="1:14" ht="18" customHeight="1">
      <c r="A47" s="73" t="s">
        <v>760</v>
      </c>
      <c r="B47" s="68" t="s">
        <v>761</v>
      </c>
      <c r="C47" s="68">
        <v>1.4</v>
      </c>
      <c r="D47" s="68">
        <v>5.0999999999999996</v>
      </c>
      <c r="E47" s="68">
        <v>0.5</v>
      </c>
      <c r="F47" s="69">
        <v>17.2</v>
      </c>
      <c r="G47" s="68">
        <v>-9.3000000000000007</v>
      </c>
      <c r="H47" s="68">
        <v>8.1</v>
      </c>
      <c r="I47" s="68">
        <v>18.399999999999999</v>
      </c>
      <c r="J47" s="68">
        <v>0.7</v>
      </c>
      <c r="K47" s="68">
        <v>-2.8</v>
      </c>
      <c r="L47" s="68">
        <v>0.3</v>
      </c>
      <c r="M47" s="68">
        <v>0.4</v>
      </c>
      <c r="N47" s="70">
        <v>-7.4</v>
      </c>
    </row>
    <row r="48" spans="1:14" ht="18" customHeight="1">
      <c r="A48" s="72" t="s">
        <v>762</v>
      </c>
      <c r="B48" s="65" t="s">
        <v>763</v>
      </c>
      <c r="C48" s="65" t="s">
        <v>64</v>
      </c>
      <c r="D48" s="65" t="s">
        <v>64</v>
      </c>
      <c r="E48" s="65" t="s">
        <v>64</v>
      </c>
      <c r="F48" s="66" t="s">
        <v>64</v>
      </c>
      <c r="G48" s="65" t="s">
        <v>64</v>
      </c>
      <c r="H48" s="65" t="s">
        <v>64</v>
      </c>
      <c r="I48" s="65" t="s">
        <v>64</v>
      </c>
      <c r="J48" s="65" t="s">
        <v>64</v>
      </c>
      <c r="K48" s="65" t="s">
        <v>64</v>
      </c>
      <c r="L48" s="65" t="s">
        <v>64</v>
      </c>
      <c r="M48" s="65" t="s">
        <v>64</v>
      </c>
      <c r="N48" s="67" t="s">
        <v>64</v>
      </c>
    </row>
    <row r="49" spans="1:14" ht="18" customHeight="1">
      <c r="A49" s="73" t="s">
        <v>764</v>
      </c>
      <c r="B49" s="68" t="s">
        <v>765</v>
      </c>
      <c r="C49" s="68" t="s">
        <v>64</v>
      </c>
      <c r="D49" s="68" t="s">
        <v>64</v>
      </c>
      <c r="E49" s="68" t="s">
        <v>64</v>
      </c>
      <c r="F49" s="69" t="s">
        <v>64</v>
      </c>
      <c r="G49" s="68" t="s">
        <v>64</v>
      </c>
      <c r="H49" s="68" t="s">
        <v>64</v>
      </c>
      <c r="I49" s="68" t="s">
        <v>64</v>
      </c>
      <c r="J49" s="68" t="s">
        <v>64</v>
      </c>
      <c r="K49" s="68" t="s">
        <v>64</v>
      </c>
      <c r="L49" s="68" t="s">
        <v>64</v>
      </c>
      <c r="M49" s="68" t="s">
        <v>64</v>
      </c>
      <c r="N49" s="70" t="s">
        <v>64</v>
      </c>
    </row>
    <row r="50" spans="1:14" ht="18" customHeight="1">
      <c r="A50" s="72" t="s">
        <v>766</v>
      </c>
      <c r="B50" s="65" t="s">
        <v>767</v>
      </c>
      <c r="C50" s="65" t="s">
        <v>64</v>
      </c>
      <c r="D50" s="65" t="s">
        <v>64</v>
      </c>
      <c r="E50" s="65" t="s">
        <v>64</v>
      </c>
      <c r="F50" s="66" t="s">
        <v>64</v>
      </c>
      <c r="G50" s="65" t="s">
        <v>64</v>
      </c>
      <c r="H50" s="65" t="s">
        <v>64</v>
      </c>
      <c r="I50" s="65" t="s">
        <v>64</v>
      </c>
      <c r="J50" s="65" t="s">
        <v>64</v>
      </c>
      <c r="K50" s="65" t="s">
        <v>64</v>
      </c>
      <c r="L50" s="65" t="s">
        <v>64</v>
      </c>
      <c r="M50" s="65" t="s">
        <v>64</v>
      </c>
      <c r="N50" s="67" t="s">
        <v>64</v>
      </c>
    </row>
    <row r="51" spans="1:14" ht="18" customHeight="1">
      <c r="A51" s="73" t="s">
        <v>768</v>
      </c>
      <c r="B51" s="68" t="s">
        <v>769</v>
      </c>
      <c r="C51" s="68" t="s">
        <v>64</v>
      </c>
      <c r="D51" s="68" t="s">
        <v>64</v>
      </c>
      <c r="E51" s="68" t="s">
        <v>64</v>
      </c>
      <c r="F51" s="69" t="s">
        <v>64</v>
      </c>
      <c r="G51" s="68" t="s">
        <v>64</v>
      </c>
      <c r="H51" s="68" t="s">
        <v>64</v>
      </c>
      <c r="I51" s="68" t="s">
        <v>64</v>
      </c>
      <c r="J51" s="68" t="s">
        <v>64</v>
      </c>
      <c r="K51" s="68" t="s">
        <v>64</v>
      </c>
      <c r="L51" s="68" t="s">
        <v>64</v>
      </c>
      <c r="M51" s="68" t="s">
        <v>64</v>
      </c>
      <c r="N51" s="70" t="s">
        <v>64</v>
      </c>
    </row>
    <row r="52" spans="1:14" ht="18" customHeight="1">
      <c r="A52" s="72" t="s">
        <v>770</v>
      </c>
      <c r="B52" s="65" t="s">
        <v>771</v>
      </c>
      <c r="C52" s="65" t="s">
        <v>64</v>
      </c>
      <c r="D52" s="65" t="s">
        <v>64</v>
      </c>
      <c r="E52" s="65" t="s">
        <v>64</v>
      </c>
      <c r="F52" s="66" t="s">
        <v>64</v>
      </c>
      <c r="G52" s="65" t="s">
        <v>64</v>
      </c>
      <c r="H52" s="65" t="s">
        <v>64</v>
      </c>
      <c r="I52" s="65" t="s">
        <v>64</v>
      </c>
      <c r="J52" s="65" t="s">
        <v>64</v>
      </c>
      <c r="K52" s="65" t="s">
        <v>64</v>
      </c>
      <c r="L52" s="65" t="s">
        <v>64</v>
      </c>
      <c r="M52" s="65" t="s">
        <v>64</v>
      </c>
      <c r="N52" s="67" t="s">
        <v>64</v>
      </c>
    </row>
    <row r="53" spans="1:14" ht="18" customHeight="1">
      <c r="A53" s="73" t="s">
        <v>772</v>
      </c>
      <c r="B53" s="68" t="s">
        <v>773</v>
      </c>
      <c r="C53" s="68" t="s">
        <v>64</v>
      </c>
      <c r="D53" s="68" t="s">
        <v>64</v>
      </c>
      <c r="E53" s="68" t="s">
        <v>64</v>
      </c>
      <c r="F53" s="69" t="s">
        <v>64</v>
      </c>
      <c r="G53" s="68" t="s">
        <v>64</v>
      </c>
      <c r="H53" s="68" t="s">
        <v>64</v>
      </c>
      <c r="I53" s="68" t="s">
        <v>64</v>
      </c>
      <c r="J53" s="68" t="s">
        <v>64</v>
      </c>
      <c r="K53" s="68" t="s">
        <v>64</v>
      </c>
      <c r="L53" s="68" t="s">
        <v>64</v>
      </c>
      <c r="M53" s="68" t="s">
        <v>64</v>
      </c>
      <c r="N53" s="70" t="s">
        <v>64</v>
      </c>
    </row>
    <row r="54" spans="1:14" ht="18" customHeight="1">
      <c r="A54" s="72" t="s">
        <v>774</v>
      </c>
      <c r="B54" s="65" t="s">
        <v>775</v>
      </c>
      <c r="C54" s="65" t="s">
        <v>64</v>
      </c>
      <c r="D54" s="65" t="s">
        <v>64</v>
      </c>
      <c r="E54" s="65" t="s">
        <v>64</v>
      </c>
      <c r="F54" s="66" t="s">
        <v>64</v>
      </c>
      <c r="G54" s="65" t="s">
        <v>64</v>
      </c>
      <c r="H54" s="65" t="s">
        <v>64</v>
      </c>
      <c r="I54" s="65" t="s">
        <v>64</v>
      </c>
      <c r="J54" s="65" t="s">
        <v>64</v>
      </c>
      <c r="K54" s="65" t="s">
        <v>64</v>
      </c>
      <c r="L54" s="65" t="s">
        <v>64</v>
      </c>
      <c r="M54" s="65" t="s">
        <v>64</v>
      </c>
      <c r="N54" s="67" t="s">
        <v>64</v>
      </c>
    </row>
    <row r="55" spans="1:14" ht="18" customHeight="1">
      <c r="A55" s="73" t="s">
        <v>776</v>
      </c>
      <c r="B55" s="68" t="s">
        <v>777</v>
      </c>
      <c r="C55" s="68" t="s">
        <v>64</v>
      </c>
      <c r="D55" s="68" t="s">
        <v>64</v>
      </c>
      <c r="E55" s="68" t="s">
        <v>64</v>
      </c>
      <c r="F55" s="69" t="s">
        <v>64</v>
      </c>
      <c r="G55" s="68" t="s">
        <v>64</v>
      </c>
      <c r="H55" s="68" t="s">
        <v>64</v>
      </c>
      <c r="I55" s="68" t="s">
        <v>64</v>
      </c>
      <c r="J55" s="68" t="s">
        <v>64</v>
      </c>
      <c r="K55" s="68" t="s">
        <v>64</v>
      </c>
      <c r="L55" s="68" t="s">
        <v>64</v>
      </c>
      <c r="M55" s="68" t="s">
        <v>64</v>
      </c>
      <c r="N55" s="70" t="s">
        <v>64</v>
      </c>
    </row>
    <row r="56" spans="1:14" ht="18" customHeight="1">
      <c r="A56" s="65" t="s">
        <v>778</v>
      </c>
      <c r="B56" s="65" t="s">
        <v>779</v>
      </c>
      <c r="C56" s="65" t="s">
        <v>64</v>
      </c>
      <c r="D56" s="65" t="s">
        <v>64</v>
      </c>
      <c r="E56" s="65" t="s">
        <v>64</v>
      </c>
      <c r="F56" s="66" t="s">
        <v>64</v>
      </c>
      <c r="G56" s="65" t="s">
        <v>64</v>
      </c>
      <c r="H56" s="65" t="s">
        <v>64</v>
      </c>
      <c r="I56" s="65" t="s">
        <v>64</v>
      </c>
      <c r="J56" s="65" t="s">
        <v>64</v>
      </c>
      <c r="K56" s="65" t="s">
        <v>64</v>
      </c>
      <c r="L56" s="65" t="s">
        <v>64</v>
      </c>
      <c r="M56" s="65" t="s">
        <v>64</v>
      </c>
      <c r="N56" s="67" t="s">
        <v>64</v>
      </c>
    </row>
    <row r="57" spans="1:14" ht="18" customHeight="1">
      <c r="A57" s="73" t="s">
        <v>780</v>
      </c>
      <c r="B57" s="68" t="s">
        <v>781</v>
      </c>
      <c r="C57" s="68" t="s">
        <v>64</v>
      </c>
      <c r="D57" s="68" t="s">
        <v>64</v>
      </c>
      <c r="E57" s="68" t="s">
        <v>64</v>
      </c>
      <c r="F57" s="69" t="s">
        <v>64</v>
      </c>
      <c r="G57" s="68" t="s">
        <v>64</v>
      </c>
      <c r="H57" s="68" t="s">
        <v>64</v>
      </c>
      <c r="I57" s="68" t="s">
        <v>64</v>
      </c>
      <c r="J57" s="68" t="s">
        <v>64</v>
      </c>
      <c r="K57" s="68" t="s">
        <v>64</v>
      </c>
      <c r="L57" s="68" t="s">
        <v>64</v>
      </c>
      <c r="M57" s="68" t="s">
        <v>64</v>
      </c>
      <c r="N57" s="70" t="s">
        <v>64</v>
      </c>
    </row>
    <row r="58" spans="1:14" ht="15">
      <c r="A58" s="65" t="s">
        <v>782</v>
      </c>
      <c r="B58" s="65" t="s">
        <v>783</v>
      </c>
      <c r="C58" s="65" t="s">
        <v>64</v>
      </c>
      <c r="D58" s="65" t="s">
        <v>64</v>
      </c>
      <c r="E58" s="65" t="s">
        <v>64</v>
      </c>
      <c r="F58" s="66" t="s">
        <v>64</v>
      </c>
      <c r="G58" s="65" t="s">
        <v>64</v>
      </c>
      <c r="H58" s="65" t="s">
        <v>64</v>
      </c>
      <c r="I58" s="65" t="s">
        <v>64</v>
      </c>
      <c r="J58" s="65" t="s">
        <v>64</v>
      </c>
      <c r="K58" s="65" t="s">
        <v>64</v>
      </c>
      <c r="L58" s="65" t="s">
        <v>64</v>
      </c>
      <c r="M58" s="65" t="s">
        <v>64</v>
      </c>
      <c r="N58" s="67" t="s">
        <v>64</v>
      </c>
    </row>
    <row r="59" spans="1:14" ht="15">
      <c r="A59" s="68" t="s">
        <v>784</v>
      </c>
      <c r="B59" s="68" t="s">
        <v>785</v>
      </c>
      <c r="C59" s="68" t="s">
        <v>64</v>
      </c>
      <c r="D59" s="68" t="s">
        <v>64</v>
      </c>
      <c r="E59" s="68" t="s">
        <v>64</v>
      </c>
      <c r="F59" s="69" t="s">
        <v>64</v>
      </c>
      <c r="G59" s="68" t="s">
        <v>64</v>
      </c>
      <c r="H59" s="68" t="s">
        <v>64</v>
      </c>
      <c r="I59" s="68" t="s">
        <v>64</v>
      </c>
      <c r="J59" s="68" t="s">
        <v>64</v>
      </c>
      <c r="K59" s="68" t="s">
        <v>64</v>
      </c>
      <c r="L59" s="68" t="s">
        <v>64</v>
      </c>
      <c r="M59" s="68" t="s">
        <v>64</v>
      </c>
      <c r="N59" s="70" t="s">
        <v>64</v>
      </c>
    </row>
    <row r="60" spans="1:14" ht="15">
      <c r="A60" s="65" t="s">
        <v>786</v>
      </c>
      <c r="B60" s="65" t="s">
        <v>787</v>
      </c>
      <c r="C60" s="65" t="s">
        <v>64</v>
      </c>
      <c r="D60" s="65" t="s">
        <v>64</v>
      </c>
      <c r="E60" s="65" t="s">
        <v>64</v>
      </c>
      <c r="F60" s="66" t="s">
        <v>64</v>
      </c>
      <c r="G60" s="65" t="s">
        <v>64</v>
      </c>
      <c r="H60" s="65" t="s">
        <v>64</v>
      </c>
      <c r="I60" s="65" t="s">
        <v>64</v>
      </c>
      <c r="J60" s="65" t="s">
        <v>64</v>
      </c>
      <c r="K60" s="65" t="s">
        <v>64</v>
      </c>
      <c r="L60" s="65" t="s">
        <v>64</v>
      </c>
      <c r="M60" s="65" t="s">
        <v>64</v>
      </c>
      <c r="N60" s="67" t="s">
        <v>64</v>
      </c>
    </row>
    <row r="61" spans="1:14" ht="15">
      <c r="A61" s="68" t="s">
        <v>64</v>
      </c>
      <c r="B61" s="68" t="s">
        <v>788</v>
      </c>
      <c r="C61" s="68" t="s">
        <v>87</v>
      </c>
      <c r="D61" s="68" t="s">
        <v>87</v>
      </c>
      <c r="E61" s="68" t="s">
        <v>87</v>
      </c>
      <c r="F61" s="69" t="s">
        <v>87</v>
      </c>
      <c r="G61" s="68" t="s">
        <v>87</v>
      </c>
      <c r="H61" s="68" t="s">
        <v>87</v>
      </c>
      <c r="I61" s="68" t="s">
        <v>87</v>
      </c>
      <c r="J61" s="68" t="s">
        <v>87</v>
      </c>
      <c r="K61" s="68" t="s">
        <v>87</v>
      </c>
      <c r="L61" s="68" t="s">
        <v>87</v>
      </c>
      <c r="M61" s="68" t="s">
        <v>87</v>
      </c>
      <c r="N61" s="70" t="s">
        <v>87</v>
      </c>
    </row>
    <row r="62" spans="1:14" ht="15">
      <c r="A62" s="65" t="s">
        <v>64</v>
      </c>
      <c r="B62" s="65" t="s">
        <v>789</v>
      </c>
      <c r="C62" s="65" t="s">
        <v>87</v>
      </c>
      <c r="D62" s="65" t="s">
        <v>87</v>
      </c>
      <c r="E62" s="65" t="s">
        <v>87</v>
      </c>
      <c r="F62" s="66" t="s">
        <v>87</v>
      </c>
      <c r="G62" s="65" t="s">
        <v>87</v>
      </c>
      <c r="H62" s="65" t="s">
        <v>87</v>
      </c>
      <c r="I62" s="65" t="s">
        <v>87</v>
      </c>
      <c r="J62" s="65" t="s">
        <v>87</v>
      </c>
      <c r="K62" s="65" t="s">
        <v>87</v>
      </c>
      <c r="L62" s="65" t="s">
        <v>87</v>
      </c>
      <c r="M62" s="65" t="s">
        <v>87</v>
      </c>
      <c r="N62" s="67" t="s">
        <v>87</v>
      </c>
    </row>
    <row r="63" spans="1:14" ht="15">
      <c r="A63" s="68" t="s">
        <v>64</v>
      </c>
      <c r="B63" s="68" t="s">
        <v>790</v>
      </c>
      <c r="C63" s="68" t="s">
        <v>87</v>
      </c>
      <c r="D63" s="68" t="s">
        <v>87</v>
      </c>
      <c r="E63" s="68" t="s">
        <v>87</v>
      </c>
      <c r="F63" s="69" t="s">
        <v>87</v>
      </c>
      <c r="G63" s="68" t="s">
        <v>87</v>
      </c>
      <c r="H63" s="68" t="s">
        <v>87</v>
      </c>
      <c r="I63" s="68" t="s">
        <v>87</v>
      </c>
      <c r="J63" s="68" t="s">
        <v>87</v>
      </c>
      <c r="K63" s="68" t="s">
        <v>87</v>
      </c>
      <c r="L63" s="68" t="s">
        <v>87</v>
      </c>
      <c r="M63" s="68" t="s">
        <v>87</v>
      </c>
      <c r="N63" s="70" t="s">
        <v>87</v>
      </c>
    </row>
    <row r="64" spans="1:14" ht="15">
      <c r="A64" s="65" t="s">
        <v>64</v>
      </c>
      <c r="B64" s="65" t="s">
        <v>791</v>
      </c>
      <c r="C64" s="65" t="s">
        <v>87</v>
      </c>
      <c r="D64" s="65" t="s">
        <v>87</v>
      </c>
      <c r="E64" s="65" t="s">
        <v>87</v>
      </c>
      <c r="F64" s="66" t="s">
        <v>87</v>
      </c>
      <c r="G64" s="65" t="s">
        <v>87</v>
      </c>
      <c r="H64" s="65" t="s">
        <v>87</v>
      </c>
      <c r="I64" s="65" t="s">
        <v>87</v>
      </c>
      <c r="J64" s="65" t="s">
        <v>87</v>
      </c>
      <c r="K64" s="65" t="s">
        <v>87</v>
      </c>
      <c r="L64" s="65" t="s">
        <v>87</v>
      </c>
      <c r="M64" s="65" t="s">
        <v>87</v>
      </c>
      <c r="N64" s="67" t="s">
        <v>87</v>
      </c>
    </row>
    <row r="65" spans="1:14" ht="15">
      <c r="A65" s="68" t="s">
        <v>64</v>
      </c>
      <c r="B65" s="68" t="s">
        <v>792</v>
      </c>
      <c r="C65" s="68" t="s">
        <v>87</v>
      </c>
      <c r="D65" s="68" t="s">
        <v>87</v>
      </c>
      <c r="E65" s="68" t="s">
        <v>87</v>
      </c>
      <c r="F65" s="69" t="s">
        <v>87</v>
      </c>
      <c r="G65" s="68" t="s">
        <v>87</v>
      </c>
      <c r="H65" s="68" t="s">
        <v>87</v>
      </c>
      <c r="I65" s="68" t="s">
        <v>87</v>
      </c>
      <c r="J65" s="68" t="s">
        <v>87</v>
      </c>
      <c r="K65" s="68" t="s">
        <v>87</v>
      </c>
      <c r="L65" s="68" t="s">
        <v>87</v>
      </c>
      <c r="M65" s="68" t="s">
        <v>87</v>
      </c>
      <c r="N65" s="70" t="s">
        <v>87</v>
      </c>
    </row>
    <row r="66" spans="1:14" ht="15">
      <c r="A66" s="65" t="s">
        <v>64</v>
      </c>
      <c r="B66" s="65" t="s">
        <v>793</v>
      </c>
      <c r="C66" s="65" t="s">
        <v>87</v>
      </c>
      <c r="D66" s="65" t="s">
        <v>87</v>
      </c>
      <c r="E66" s="65" t="s">
        <v>87</v>
      </c>
      <c r="F66" s="66" t="s">
        <v>87</v>
      </c>
      <c r="G66" s="65" t="s">
        <v>87</v>
      </c>
      <c r="H66" s="65" t="s">
        <v>87</v>
      </c>
      <c r="I66" s="65" t="s">
        <v>87</v>
      </c>
      <c r="J66" s="65" t="s">
        <v>87</v>
      </c>
      <c r="K66" s="65" t="s">
        <v>87</v>
      </c>
      <c r="L66" s="65" t="s">
        <v>87</v>
      </c>
      <c r="M66" s="65" t="s">
        <v>87</v>
      </c>
      <c r="N66" s="67" t="s">
        <v>87</v>
      </c>
    </row>
    <row r="67" spans="1:14" ht="15">
      <c r="A67" s="68" t="s">
        <v>64</v>
      </c>
      <c r="B67" s="68" t="s">
        <v>794</v>
      </c>
      <c r="C67" s="68" t="s">
        <v>87</v>
      </c>
      <c r="D67" s="68" t="s">
        <v>87</v>
      </c>
      <c r="E67" s="68" t="s">
        <v>87</v>
      </c>
      <c r="F67" s="69" t="s">
        <v>87</v>
      </c>
      <c r="G67" s="68" t="s">
        <v>87</v>
      </c>
      <c r="H67" s="68" t="s">
        <v>87</v>
      </c>
      <c r="I67" s="68" t="s">
        <v>87</v>
      </c>
      <c r="J67" s="68" t="s">
        <v>87</v>
      </c>
      <c r="K67" s="68" t="s">
        <v>87</v>
      </c>
      <c r="L67" s="68" t="s">
        <v>87</v>
      </c>
      <c r="M67" s="68" t="s">
        <v>87</v>
      </c>
      <c r="N67" s="70" t="s">
        <v>87</v>
      </c>
    </row>
    <row r="68" spans="1:14" ht="15">
      <c r="A68" s="65" t="s">
        <v>64</v>
      </c>
      <c r="B68" s="65" t="s">
        <v>795</v>
      </c>
      <c r="C68" s="65" t="s">
        <v>87</v>
      </c>
      <c r="D68" s="65" t="s">
        <v>87</v>
      </c>
      <c r="E68" s="65" t="s">
        <v>87</v>
      </c>
      <c r="F68" s="66" t="s">
        <v>87</v>
      </c>
      <c r="G68" s="65" t="s">
        <v>87</v>
      </c>
      <c r="H68" s="65" t="s">
        <v>87</v>
      </c>
      <c r="I68" s="65" t="s">
        <v>87</v>
      </c>
      <c r="J68" s="65" t="s">
        <v>87</v>
      </c>
      <c r="K68" s="65" t="s">
        <v>87</v>
      </c>
      <c r="L68" s="65" t="s">
        <v>87</v>
      </c>
      <c r="M68" s="65" t="s">
        <v>87</v>
      </c>
      <c r="N68" s="67" t="s">
        <v>87</v>
      </c>
    </row>
    <row r="69" spans="1:14" ht="15">
      <c r="A69" s="68" t="s">
        <v>64</v>
      </c>
      <c r="B69" s="68" t="s">
        <v>796</v>
      </c>
      <c r="C69" s="68" t="s">
        <v>87</v>
      </c>
      <c r="D69" s="68" t="s">
        <v>87</v>
      </c>
      <c r="E69" s="68" t="s">
        <v>87</v>
      </c>
      <c r="F69" s="69" t="s">
        <v>87</v>
      </c>
      <c r="G69" s="68" t="s">
        <v>87</v>
      </c>
      <c r="H69" s="68" t="s">
        <v>87</v>
      </c>
      <c r="I69" s="68" t="s">
        <v>87</v>
      </c>
      <c r="J69" s="68" t="s">
        <v>87</v>
      </c>
      <c r="K69" s="68" t="s">
        <v>87</v>
      </c>
      <c r="L69" s="68" t="s">
        <v>87</v>
      </c>
      <c r="M69" s="68" t="s">
        <v>87</v>
      </c>
      <c r="N69" s="70" t="s">
        <v>87</v>
      </c>
    </row>
    <row r="70" spans="1:14" ht="15">
      <c r="A70" s="65" t="s">
        <v>64</v>
      </c>
      <c r="B70" s="65" t="s">
        <v>797</v>
      </c>
      <c r="C70" s="65" t="s">
        <v>87</v>
      </c>
      <c r="D70" s="65" t="s">
        <v>87</v>
      </c>
      <c r="E70" s="65" t="s">
        <v>87</v>
      </c>
      <c r="F70" s="66" t="s">
        <v>87</v>
      </c>
      <c r="G70" s="65" t="s">
        <v>87</v>
      </c>
      <c r="H70" s="65" t="s">
        <v>87</v>
      </c>
      <c r="I70" s="65" t="s">
        <v>87</v>
      </c>
      <c r="J70" s="65" t="s">
        <v>87</v>
      </c>
      <c r="K70" s="65" t="s">
        <v>87</v>
      </c>
      <c r="L70" s="65" t="s">
        <v>87</v>
      </c>
      <c r="M70" s="65" t="s">
        <v>87</v>
      </c>
      <c r="N70" s="67" t="s">
        <v>87</v>
      </c>
    </row>
    <row r="71" spans="1:14" ht="15">
      <c r="A71" s="68" t="s">
        <v>64</v>
      </c>
      <c r="B71" s="68" t="s">
        <v>798</v>
      </c>
      <c r="C71" s="68" t="s">
        <v>87</v>
      </c>
      <c r="D71" s="68" t="s">
        <v>87</v>
      </c>
      <c r="E71" s="68" t="s">
        <v>87</v>
      </c>
      <c r="F71" s="69" t="s">
        <v>87</v>
      </c>
      <c r="G71" s="68" t="s">
        <v>87</v>
      </c>
      <c r="H71" s="68" t="s">
        <v>87</v>
      </c>
      <c r="I71" s="68" t="s">
        <v>87</v>
      </c>
      <c r="J71" s="68" t="s">
        <v>87</v>
      </c>
      <c r="K71" s="68" t="s">
        <v>87</v>
      </c>
      <c r="L71" s="68" t="s">
        <v>87</v>
      </c>
      <c r="M71" s="68" t="s">
        <v>87</v>
      </c>
      <c r="N71" s="70" t="s">
        <v>87</v>
      </c>
    </row>
    <row r="72" spans="1:14" ht="15">
      <c r="A72" s="65" t="s">
        <v>64</v>
      </c>
      <c r="B72" s="65" t="s">
        <v>799</v>
      </c>
      <c r="C72" s="65" t="s">
        <v>87</v>
      </c>
      <c r="D72" s="65" t="s">
        <v>87</v>
      </c>
      <c r="E72" s="65" t="s">
        <v>87</v>
      </c>
      <c r="F72" s="66" t="s">
        <v>87</v>
      </c>
      <c r="G72" s="65" t="s">
        <v>87</v>
      </c>
      <c r="H72" s="65" t="s">
        <v>87</v>
      </c>
      <c r="I72" s="65" t="s">
        <v>87</v>
      </c>
      <c r="J72" s="65" t="s">
        <v>87</v>
      </c>
      <c r="K72" s="65" t="s">
        <v>87</v>
      </c>
      <c r="L72" s="65" t="s">
        <v>87</v>
      </c>
      <c r="M72" s="65" t="s">
        <v>87</v>
      </c>
      <c r="N72" s="67" t="s">
        <v>87</v>
      </c>
    </row>
    <row r="73" spans="1:14" ht="15">
      <c r="A73" s="68" t="s">
        <v>64</v>
      </c>
      <c r="B73" s="68" t="s">
        <v>800</v>
      </c>
      <c r="C73" s="68" t="s">
        <v>87</v>
      </c>
      <c r="D73" s="68" t="s">
        <v>87</v>
      </c>
      <c r="E73" s="68" t="s">
        <v>87</v>
      </c>
      <c r="F73" s="69" t="s">
        <v>87</v>
      </c>
      <c r="G73" s="68" t="s">
        <v>87</v>
      </c>
      <c r="H73" s="68" t="s">
        <v>87</v>
      </c>
      <c r="I73" s="68" t="s">
        <v>87</v>
      </c>
      <c r="J73" s="68" t="s">
        <v>87</v>
      </c>
      <c r="K73" s="68" t="s">
        <v>87</v>
      </c>
      <c r="L73" s="68" t="s">
        <v>87</v>
      </c>
      <c r="M73" s="68" t="s">
        <v>87</v>
      </c>
      <c r="N73" s="70" t="s">
        <v>87</v>
      </c>
    </row>
    <row r="74" spans="1:14" ht="15">
      <c r="A74" s="65" t="s">
        <v>64</v>
      </c>
      <c r="B74" s="65" t="s">
        <v>801</v>
      </c>
      <c r="C74" s="65" t="s">
        <v>87</v>
      </c>
      <c r="D74" s="65" t="s">
        <v>87</v>
      </c>
      <c r="E74" s="65" t="s">
        <v>87</v>
      </c>
      <c r="F74" s="66" t="s">
        <v>87</v>
      </c>
      <c r="G74" s="65" t="s">
        <v>87</v>
      </c>
      <c r="H74" s="65" t="s">
        <v>87</v>
      </c>
      <c r="I74" s="65" t="s">
        <v>87</v>
      </c>
      <c r="J74" s="65" t="s">
        <v>87</v>
      </c>
      <c r="K74" s="65" t="s">
        <v>87</v>
      </c>
      <c r="L74" s="65" t="s">
        <v>87</v>
      </c>
      <c r="M74" s="65" t="s">
        <v>87</v>
      </c>
      <c r="N74" s="67" t="s">
        <v>87</v>
      </c>
    </row>
    <row r="75" spans="1:14" ht="15">
      <c r="A75" s="68" t="s">
        <v>64</v>
      </c>
      <c r="B75" s="68" t="s">
        <v>802</v>
      </c>
      <c r="C75" s="68" t="s">
        <v>87</v>
      </c>
      <c r="D75" s="68" t="s">
        <v>87</v>
      </c>
      <c r="E75" s="68" t="s">
        <v>87</v>
      </c>
      <c r="F75" s="69" t="s">
        <v>87</v>
      </c>
      <c r="G75" s="68" t="s">
        <v>87</v>
      </c>
      <c r="H75" s="68" t="s">
        <v>87</v>
      </c>
      <c r="I75" s="68" t="s">
        <v>87</v>
      </c>
      <c r="J75" s="68" t="s">
        <v>87</v>
      </c>
      <c r="K75" s="68" t="s">
        <v>87</v>
      </c>
      <c r="L75" s="68" t="s">
        <v>87</v>
      </c>
      <c r="M75" s="68" t="s">
        <v>87</v>
      </c>
      <c r="N75" s="70" t="s">
        <v>87</v>
      </c>
    </row>
    <row r="76" spans="1:14" ht="15">
      <c r="A76" s="65" t="s">
        <v>64</v>
      </c>
      <c r="B76" s="65" t="s">
        <v>803</v>
      </c>
      <c r="C76" s="65" t="s">
        <v>87</v>
      </c>
      <c r="D76" s="65" t="s">
        <v>87</v>
      </c>
      <c r="E76" s="65" t="s">
        <v>87</v>
      </c>
      <c r="F76" s="66" t="s">
        <v>87</v>
      </c>
      <c r="G76" s="65" t="s">
        <v>87</v>
      </c>
      <c r="H76" s="65" t="s">
        <v>87</v>
      </c>
      <c r="I76" s="65" t="s">
        <v>87</v>
      </c>
      <c r="J76" s="65" t="s">
        <v>87</v>
      </c>
      <c r="K76" s="65" t="s">
        <v>87</v>
      </c>
      <c r="L76" s="65" t="s">
        <v>87</v>
      </c>
      <c r="M76" s="65" t="s">
        <v>87</v>
      </c>
      <c r="N76" s="67" t="s">
        <v>87</v>
      </c>
    </row>
    <row r="77" spans="1:14" ht="15">
      <c r="A77" s="68" t="s">
        <v>64</v>
      </c>
      <c r="B77" s="68" t="s">
        <v>804</v>
      </c>
      <c r="C77" s="68" t="s">
        <v>87</v>
      </c>
      <c r="D77" s="68" t="s">
        <v>87</v>
      </c>
      <c r="E77" s="68" t="s">
        <v>87</v>
      </c>
      <c r="F77" s="69" t="s">
        <v>87</v>
      </c>
      <c r="G77" s="68" t="s">
        <v>87</v>
      </c>
      <c r="H77" s="68" t="s">
        <v>87</v>
      </c>
      <c r="I77" s="68" t="s">
        <v>87</v>
      </c>
      <c r="J77" s="68" t="s">
        <v>87</v>
      </c>
      <c r="K77" s="68" t="s">
        <v>87</v>
      </c>
      <c r="L77" s="68" t="s">
        <v>87</v>
      </c>
      <c r="M77" s="68" t="s">
        <v>87</v>
      </c>
      <c r="N77" s="70" t="s">
        <v>87</v>
      </c>
    </row>
    <row r="78" spans="1:14" ht="15">
      <c r="A78" s="65" t="s">
        <v>64</v>
      </c>
      <c r="B78" s="65" t="s">
        <v>805</v>
      </c>
      <c r="C78" s="65" t="s">
        <v>87</v>
      </c>
      <c r="D78" s="65" t="s">
        <v>87</v>
      </c>
      <c r="E78" s="65" t="s">
        <v>87</v>
      </c>
      <c r="F78" s="66" t="s">
        <v>87</v>
      </c>
      <c r="G78" s="65" t="s">
        <v>87</v>
      </c>
      <c r="H78" s="65" t="s">
        <v>87</v>
      </c>
      <c r="I78" s="65" t="s">
        <v>87</v>
      </c>
      <c r="J78" s="65" t="s">
        <v>87</v>
      </c>
      <c r="K78" s="65" t="s">
        <v>87</v>
      </c>
      <c r="L78" s="65" t="s">
        <v>87</v>
      </c>
      <c r="M78" s="65" t="s">
        <v>87</v>
      </c>
      <c r="N78" s="67" t="s">
        <v>87</v>
      </c>
    </row>
    <row r="79" spans="1:14" ht="15">
      <c r="A79" s="68" t="s">
        <v>64</v>
      </c>
      <c r="B79" s="68" t="s">
        <v>806</v>
      </c>
      <c r="C79" s="68" t="s">
        <v>87</v>
      </c>
      <c r="D79" s="68" t="s">
        <v>87</v>
      </c>
      <c r="E79" s="68" t="s">
        <v>87</v>
      </c>
      <c r="F79" s="69" t="s">
        <v>87</v>
      </c>
      <c r="G79" s="68" t="s">
        <v>87</v>
      </c>
      <c r="H79" s="68" t="s">
        <v>87</v>
      </c>
      <c r="I79" s="68" t="s">
        <v>87</v>
      </c>
      <c r="J79" s="68" t="s">
        <v>87</v>
      </c>
      <c r="K79" s="68" t="s">
        <v>87</v>
      </c>
      <c r="L79" s="68" t="s">
        <v>87</v>
      </c>
      <c r="M79" s="68" t="s">
        <v>87</v>
      </c>
      <c r="N79" s="70" t="s">
        <v>87</v>
      </c>
    </row>
    <row r="80" spans="1:14" ht="15">
      <c r="A80" s="65" t="s">
        <v>64</v>
      </c>
      <c r="B80" s="65" t="s">
        <v>807</v>
      </c>
      <c r="C80" s="65" t="s">
        <v>87</v>
      </c>
      <c r="D80" s="65" t="s">
        <v>87</v>
      </c>
      <c r="E80" s="65" t="s">
        <v>87</v>
      </c>
      <c r="F80" s="66" t="s">
        <v>87</v>
      </c>
      <c r="G80" s="65" t="s">
        <v>87</v>
      </c>
      <c r="H80" s="65" t="s">
        <v>87</v>
      </c>
      <c r="I80" s="65" t="s">
        <v>87</v>
      </c>
      <c r="J80" s="65" t="s">
        <v>87</v>
      </c>
      <c r="K80" s="65" t="s">
        <v>87</v>
      </c>
      <c r="L80" s="65" t="s">
        <v>87</v>
      </c>
      <c r="M80" s="65" t="s">
        <v>87</v>
      </c>
      <c r="N80" s="67" t="s">
        <v>87</v>
      </c>
    </row>
    <row r="81" spans="1:14" ht="15">
      <c r="A81" s="68" t="s">
        <v>64</v>
      </c>
      <c r="B81" s="68" t="s">
        <v>808</v>
      </c>
      <c r="C81" s="68" t="s">
        <v>87</v>
      </c>
      <c r="D81" s="68" t="s">
        <v>87</v>
      </c>
      <c r="E81" s="68" t="s">
        <v>87</v>
      </c>
      <c r="F81" s="69" t="s">
        <v>87</v>
      </c>
      <c r="G81" s="68" t="s">
        <v>87</v>
      </c>
      <c r="H81" s="68" t="s">
        <v>87</v>
      </c>
      <c r="I81" s="68" t="s">
        <v>87</v>
      </c>
      <c r="J81" s="68" t="s">
        <v>87</v>
      </c>
      <c r="K81" s="68" t="s">
        <v>87</v>
      </c>
      <c r="L81" s="68" t="s">
        <v>87</v>
      </c>
      <c r="M81" s="68" t="s">
        <v>87</v>
      </c>
      <c r="N81" s="70" t="s">
        <v>87</v>
      </c>
    </row>
    <row r="82" spans="1:14" ht="15">
      <c r="A82" s="65" t="s">
        <v>64</v>
      </c>
      <c r="B82" s="65" t="s">
        <v>809</v>
      </c>
      <c r="C82" s="65" t="s">
        <v>87</v>
      </c>
      <c r="D82" s="65" t="s">
        <v>87</v>
      </c>
      <c r="E82" s="65" t="s">
        <v>87</v>
      </c>
      <c r="F82" s="66" t="s">
        <v>87</v>
      </c>
      <c r="G82" s="65" t="s">
        <v>87</v>
      </c>
      <c r="H82" s="65" t="s">
        <v>87</v>
      </c>
      <c r="I82" s="65" t="s">
        <v>87</v>
      </c>
      <c r="J82" s="65" t="s">
        <v>87</v>
      </c>
      <c r="K82" s="65" t="s">
        <v>87</v>
      </c>
      <c r="L82" s="65" t="s">
        <v>87</v>
      </c>
      <c r="M82" s="65" t="s">
        <v>87</v>
      </c>
      <c r="N82" s="67" t="s">
        <v>87</v>
      </c>
    </row>
    <row r="83" spans="1:14" ht="15">
      <c r="A83" s="68" t="s">
        <v>64</v>
      </c>
      <c r="B83" s="68" t="s">
        <v>810</v>
      </c>
      <c r="C83" s="68" t="s">
        <v>87</v>
      </c>
      <c r="D83" s="68" t="s">
        <v>87</v>
      </c>
      <c r="E83" s="68" t="s">
        <v>87</v>
      </c>
      <c r="F83" s="69" t="s">
        <v>87</v>
      </c>
      <c r="G83" s="68" t="s">
        <v>87</v>
      </c>
      <c r="H83" s="68" t="s">
        <v>87</v>
      </c>
      <c r="I83" s="68" t="s">
        <v>87</v>
      </c>
      <c r="J83" s="68" t="s">
        <v>87</v>
      </c>
      <c r="K83" s="68" t="s">
        <v>87</v>
      </c>
      <c r="L83" s="68" t="s">
        <v>87</v>
      </c>
      <c r="M83" s="68" t="s">
        <v>87</v>
      </c>
      <c r="N83" s="70" t="s">
        <v>87</v>
      </c>
    </row>
    <row r="84" spans="1:14" ht="15">
      <c r="A84" s="65" t="s">
        <v>64</v>
      </c>
      <c r="B84" s="65" t="s">
        <v>811</v>
      </c>
      <c r="C84" s="65" t="s">
        <v>87</v>
      </c>
      <c r="D84" s="65" t="s">
        <v>87</v>
      </c>
      <c r="E84" s="65" t="s">
        <v>87</v>
      </c>
      <c r="F84" s="66" t="s">
        <v>87</v>
      </c>
      <c r="G84" s="65" t="s">
        <v>87</v>
      </c>
      <c r="H84" s="65" t="s">
        <v>87</v>
      </c>
      <c r="I84" s="65" t="s">
        <v>87</v>
      </c>
      <c r="J84" s="65" t="s">
        <v>87</v>
      </c>
      <c r="K84" s="65" t="s">
        <v>87</v>
      </c>
      <c r="L84" s="65" t="s">
        <v>87</v>
      </c>
      <c r="M84" s="65" t="s">
        <v>87</v>
      </c>
      <c r="N84" s="67" t="s">
        <v>87</v>
      </c>
    </row>
    <row r="85" spans="1:14" ht="15.6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5.6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5.6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5.6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5.6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5.6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5.6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5.6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5.6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5.6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5.6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5.6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5.6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6AF8A4-869F-4F4C-AA94-2E2509E61516}"/>
</file>

<file path=customXml/itemProps2.xml><?xml version="1.0" encoding="utf-8"?>
<ds:datastoreItem xmlns:ds="http://schemas.openxmlformats.org/officeDocument/2006/customXml" ds:itemID="{3E4EDB1F-A271-4AFF-8C0E-AD1EC11413BF}"/>
</file>

<file path=customXml/itemProps3.xml><?xml version="1.0" encoding="utf-8"?>
<ds:datastoreItem xmlns:ds="http://schemas.openxmlformats.org/officeDocument/2006/customXml" ds:itemID="{79EC690A-2608-4417-8FA8-7220A854795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TAB_1_1</vt:lpstr>
      <vt:lpstr>REVISÃO serie ajustada</vt:lpstr>
      <vt:lpstr>SÉRIE HISTÓRICA (m-12)</vt:lpstr>
      <vt:lpstr>SÉRIE HISTÓRICA (m-1)</vt:lpstr>
      <vt:lpstr>SERIE HIST - Bimestre</vt:lpstr>
      <vt:lpstr>SERIE HIST - Trimestre </vt:lpstr>
      <vt:lpstr>SERIE HIST - Quadrimestre</vt:lpstr>
      <vt:lpstr>SERIE HIST - Semestre</vt:lpstr>
      <vt:lpstr>TAB_1_1!__xlnm.Print_Area</vt:lpstr>
      <vt:lpstr>'REVISÃO serie ajustada'!Area_de_impressao</vt:lpstr>
      <vt:lpstr>'SERIE HIST - Bimestre'!Area_de_impressao</vt:lpstr>
      <vt:lpstr>'SERIE HIST - Quadrimestre'!Area_de_impressao</vt:lpstr>
      <vt:lpstr>'SERIE HIST - Semestre'!Area_de_impressao</vt:lpstr>
      <vt:lpstr>'SERIE HIST - Trimestre '!Area_de_impressao</vt:lpstr>
      <vt:lpstr>'SÉRIE HISTÓRICA (m-1)'!Area_de_impressao</vt:lpstr>
      <vt:lpstr>'SÉRIE HISTÓRICA (m-12)'!Area_de_impressao</vt:lpstr>
      <vt:lpstr>TAB_1_1!Area_de_impressao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Irene</cp:lastModifiedBy>
  <cp:revision>0</cp:revision>
  <cp:lastPrinted>2020-05-12T02:22:21Z</cp:lastPrinted>
  <dcterms:created xsi:type="dcterms:W3CDTF">2017-11-29T20:07:34Z</dcterms:created>
  <dcterms:modified xsi:type="dcterms:W3CDTF">2022-12-07T18:49:07Z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0x0101009FAAA17EC6E5A842AFA56633150E2D8D</vt:lpwstr>
  </property>
</Properties>
</file>