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e6615626803f406c/Área de Trabalho/homeoffice/rendimento/Rendimento 2022/Embargo/"/>
    </mc:Choice>
  </mc:AlternateContent>
  <xr:revisionPtr revIDLastSave="0" documentId="8_{37B4C2CC-251C-4877-89D5-64DBC0318621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Planilh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S35" i="2" l="1"/>
  <c r="BS34" i="2"/>
  <c r="BI35" i="2"/>
  <c r="BI34" i="2"/>
  <c r="AY34" i="2"/>
  <c r="AY35" i="2"/>
  <c r="AO34" i="2"/>
  <c r="AO35" i="2"/>
  <c r="AE35" i="2"/>
  <c r="AE34" i="2"/>
  <c r="U34" i="2"/>
  <c r="U35" i="2"/>
  <c r="K35" i="2"/>
  <c r="K34" i="2"/>
</calcChain>
</file>

<file path=xl/sharedStrings.xml><?xml version="1.0" encoding="utf-8"?>
<sst xmlns="http://schemas.openxmlformats.org/spreadsheetml/2006/main" count="44" uniqueCount="44">
  <si>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</si>
  <si>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</si>
  <si>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</si>
  <si>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</si>
  <si>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</si>
  <si>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</si>
  <si>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</si>
  <si>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</si>
  <si>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</si>
  <si>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</si>
  <si>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</si>
  <si>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</si>
  <si>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</si>
  <si>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</si>
  <si>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</si>
  <si>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</si>
  <si>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</si>
  <si>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Espirito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</si>
  <si>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</si>
  <si>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</si>
  <si>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</si>
  <si>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</si>
  <si>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</si>
  <si>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</si>
  <si>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</si>
  <si>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</si>
  <si>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</si>
  <si>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Brasil</t>
  </si>
  <si>
    <t>Unidade Territorial</t>
  </si>
  <si>
    <t>Índice de Gini do rendimento médio mensal real das pessoas de 14 anos ou mais de idade, habitualmente recebido, em todos os trabalhos, a preços médios do ano</t>
  </si>
  <si>
    <t>Rendimento médio mensal real das pessoas de 14 anos ou mais de idade, habitualmente recebido, de todos os trabalhos, a preços médios do último ano (R$)</t>
  </si>
  <si>
    <t>Rendimento médio mensal real da população residente, com rendimento, a preços médios do último ano (R$)</t>
  </si>
  <si>
    <t>Percentual de domicílios que receberam rendimento do Programa Bolsa Família , no total de domicílios particulares permanentes (%)</t>
  </si>
  <si>
    <t>Percentual de domicílios que receberam rendimento do Benefício de Prestação Continuada, no total de domicílios particulares permanentes (%)</t>
  </si>
  <si>
    <t>Percentual de domicílios que receberam rendimento de Outros programas sociais, no total de domicílios particulares permanentes (%)</t>
  </si>
  <si>
    <t>TABELA SIDRA</t>
  </si>
  <si>
    <r>
      <t xml:space="preserve">Índice de Gini do rendimento domiciliar </t>
    </r>
    <r>
      <rPr>
        <b/>
        <i/>
        <sz val="10"/>
        <rFont val="Univers "/>
      </rPr>
      <t>per capita</t>
    </r>
    <r>
      <rPr>
        <b/>
        <sz val="10"/>
        <rFont val="Univers "/>
      </rPr>
      <t>, a preços médios do ano</t>
    </r>
  </si>
  <si>
    <t>Todas as fontes</t>
  </si>
  <si>
    <t>Habitual de todos os trabalhos</t>
  </si>
  <si>
    <t>Recebe Bolsa Família</t>
  </si>
  <si>
    <t>Recebe BPC-LOAS</t>
  </si>
  <si>
    <t>Recebe outros programas sociais</t>
  </si>
  <si>
    <t>máximo</t>
  </si>
  <si>
    <t>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</si>
</sst>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0.000"/>
    <numFmt numFmtId="166" formatCode="0.0"/>
  </numFmts>
  <fonts count="8">
    <font>
      <sz val="10"/>
      <color theme="1"/>
      <name val="Calibri"/>
      <family val="2"/>
      <scheme val="minor"/>
    </font>
    <font>
      <sz val="10"/>
      <color theme="1"/>
      <name val="Univers "/>
    </font>
    <font>
      <b/>
      <sz val="10"/>
      <name val="Univers "/>
    </font>
    <font>
      <b/>
      <sz val="10"/>
      <color theme="1"/>
      <name val="Univers "/>
    </font>
    <font>
      <sz val="10"/>
      <name val="Univers "/>
    </font>
    <font>
      <b/>
      <i/>
      <sz val="10"/>
      <name val="Univers "/>
    </font>
    <font>
      <sz val="10"/>
      <color indexed="8"/>
      <name val="Univers "/>
    </font>
    <font>
      <sz val="10"/>
      <color rgb="FFFF0000"/>
      <name val="Univers 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2" fillId="0" borderId="2" xfId="0" applyFont="1" applyFill="1" applyBorder="1" applyAlignment="1">
      <alignment horizontal="center" wrapText="1"/>
    </xf>
    <xf numFmtId="166" fontId="3" fillId="0" borderId="3" xfId="0" applyNumberFormat="1" applyFont="1" applyBorder="1"/>
    <xf numFmtId="166" fontId="3" fillId="0" borderId="1" xfId="0" applyNumberFormat="1" applyFont="1" applyBorder="1"/>
    <xf numFmtId="166" fontId="3" fillId="0" borderId="0" xfId="0" applyNumberFormat="1" applyFont="1" applyBorder="1"/>
    <xf numFmtId="166" fontId="3" fillId="0" borderId="11" xfId="0" applyNumberFormat="1" applyFont="1" applyBorder="1"/>
    <xf numFmtId="166" fontId="2" fillId="0" borderId="11" xfId="0" applyNumberFormat="1" applyFont="1" applyBorder="1"/>
    <xf numFmtId="166" fontId="2" fillId="0" borderId="0" xfId="0" applyNumberFormat="1" applyFont="1" applyBorder="1"/>
    <xf numFmtId="166" fontId="2" fillId="0" borderId="12" xfId="0" applyNumberFormat="1" applyFont="1" applyBorder="1"/>
    <xf numFmtId="0" fontId="3" fillId="0" borderId="0" xfId="0" applyFont="1"/>
    <xf numFmtId="166" fontId="1" fillId="0" borderId="11" xfId="0" applyNumberFormat="1" applyFont="1" applyBorder="1"/>
    <xf numFmtId="166" fontId="1" fillId="0" borderId="0" xfId="0" applyNumberFormat="1" applyFont="1" applyBorder="1"/>
    <xf numFmtId="166" fontId="4" fillId="0" borderId="11" xfId="0" applyNumberFormat="1" applyFont="1" applyBorder="1"/>
    <xf numFmtId="166" fontId="4" fillId="0" borderId="0" xfId="0" applyNumberFormat="1" applyFont="1" applyBorder="1"/>
    <xf numFmtId="166" fontId="4" fillId="0" borderId="12" xfId="0" applyNumberFormat="1" applyFont="1" applyBorder="1"/>
    <xf numFmtId="0" fontId="1" fillId="0" borderId="0" xfId="0" applyFont="1"/>
    <xf numFmtId="166" fontId="1" fillId="0" borderId="9" xfId="0" applyNumberFormat="1" applyFont="1" applyBorder="1"/>
    <xf numFmtId="166" fontId="1" fillId="0" borderId="10" xfId="0" applyNumberFormat="1" applyFont="1" applyBorder="1"/>
    <xf numFmtId="166" fontId="4" fillId="0" borderId="9" xfId="0" applyNumberFormat="1" applyFont="1" applyBorder="1"/>
    <xf numFmtId="166" fontId="4" fillId="0" borderId="10" xfId="0" applyNumberFormat="1" applyFont="1" applyBorder="1"/>
    <xf numFmtId="166" fontId="4" fillId="0" borderId="5" xfId="0" applyNumberFormat="1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164" fontId="3" fillId="0" borderId="0" xfId="0" applyNumberFormat="1" applyFont="1" applyFill="1" applyBorder="1"/>
    <xf numFmtId="165" fontId="3" fillId="0" borderId="1" xfId="0" applyNumberFormat="1" applyFont="1" applyFill="1" applyBorder="1"/>
    <xf numFmtId="165" fontId="3" fillId="0" borderId="0" xfId="0" applyNumberFormat="1" applyFont="1" applyFill="1" applyBorder="1"/>
    <xf numFmtId="165" fontId="3" fillId="0" borderId="4" xfId="0" applyNumberFormat="1" applyFont="1" applyFill="1" applyBorder="1"/>
    <xf numFmtId="0" fontId="6" fillId="0" borderId="8" xfId="0" applyFont="1" applyFill="1" applyBorder="1" applyAlignment="1">
      <alignment horizontal="left"/>
    </xf>
    <xf numFmtId="164" fontId="1" fillId="0" borderId="0" xfId="0" applyNumberFormat="1" applyFont="1" applyFill="1" applyBorder="1"/>
    <xf numFmtId="164" fontId="1" fillId="0" borderId="12" xfId="0" applyNumberFormat="1" applyFont="1" applyFill="1" applyBorder="1"/>
    <xf numFmtId="165" fontId="1" fillId="0" borderId="0" xfId="0" applyNumberFormat="1" applyFont="1" applyFill="1" applyBorder="1"/>
    <xf numFmtId="165" fontId="1" fillId="0" borderId="12" xfId="0" applyNumberFormat="1" applyFont="1" applyFill="1" applyBorder="1"/>
    <xf numFmtId="0" fontId="6" fillId="0" borderId="7" xfId="0" applyFont="1" applyFill="1" applyBorder="1" applyAlignment="1">
      <alignment horizontal="left"/>
    </xf>
    <xf numFmtId="164" fontId="1" fillId="0" borderId="10" xfId="0" applyNumberFormat="1" applyFont="1" applyFill="1" applyBorder="1"/>
    <xf numFmtId="165" fontId="1" fillId="0" borderId="10" xfId="0" applyNumberFormat="1" applyFont="1" applyFill="1" applyBorder="1"/>
    <xf numFmtId="165" fontId="1" fillId="0" borderId="5" xfId="0" applyNumberFormat="1" applyFont="1" applyFill="1" applyBorder="1"/>
    <xf numFmtId="164" fontId="3" fillId="0" borderId="4" xfId="0" applyNumberFormat="1" applyFont="1" applyFill="1" applyBorder="1"/>
    <xf numFmtId="0" fontId="2" fillId="0" borderId="1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4" fillId="0" borderId="0" xfId="0" applyFont="1" applyFill="1"/>
    <xf numFmtId="164" fontId="1" fillId="0" borderId="0" xfId="0" applyNumberFormat="1" applyFont="1"/>
    <xf numFmtId="164" fontId="1" fillId="2" borderId="5" xfId="0" applyNumberFormat="1" applyFont="1" applyFill="1" applyBorder="1"/>
    <xf numFmtId="164" fontId="1" fillId="3" borderId="12" xfId="0" applyNumberFormat="1" applyFont="1" applyFill="1" applyBorder="1"/>
    <xf numFmtId="165" fontId="1" fillId="0" borderId="0" xfId="0" applyNumberFormat="1" applyFont="1"/>
    <xf numFmtId="165" fontId="1" fillId="2" borderId="12" xfId="0" applyNumberFormat="1" applyFont="1" applyFill="1" applyBorder="1"/>
    <xf numFmtId="165" fontId="1" fillId="2" borderId="0" xfId="0" applyNumberFormat="1" applyFont="1" applyFill="1" applyBorder="1"/>
    <xf numFmtId="166" fontId="1" fillId="0" borderId="0" xfId="0" applyNumberFormat="1" applyFont="1"/>
    <xf numFmtId="165" fontId="1" fillId="3" borderId="12" xfId="0" applyNumberFormat="1" applyFont="1" applyFill="1" applyBorder="1"/>
    <xf numFmtId="165" fontId="1" fillId="3" borderId="0" xfId="0" applyNumberFormat="1" applyFont="1" applyFill="1" applyBorder="1"/>
    <xf numFmtId="166" fontId="1" fillId="3" borderId="0" xfId="0" applyNumberFormat="1" applyFont="1" applyFill="1" applyBorder="1"/>
    <xf numFmtId="166" fontId="1" fillId="4" borderId="0" xfId="0" applyNumberFormat="1" applyFont="1" applyFill="1" applyBorder="1"/>
    <xf numFmtId="166" fontId="4" fillId="4" borderId="12" xfId="0" applyNumberFormat="1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0" fontId="7" fillId="0" borderId="0" xfId="0" applyFont="1" applyAlignment="1">
      <alignment horizontal="left"/>
    </xf>
    <xf numFmtId="0" fontId="7" fillId="0" borderId="0" xfId="0" applyFont="1"/>
    <xf numFmtId="1" fontId="7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5"/>
  <sheetViews>
    <sheetView tabSelected="1" workbookViewId="0">
      <pane xSplit="1" topLeftCell="B1" activePane="topRight" state="frozen"/>
      <selection pane="topRight" activeCell="G35" sqref="G35"/>
    </sheetView>
  </sheetViews>
  <sheetFormatPr defaultRowHeight="13.2"/>
  <cols>
    <col min="1" max="1" width="23.44140625" style="16" customWidth="1"/>
    <col min="2" max="51" width="6.6640625" style="16" customWidth="1"/>
    <col min="52" max="71" width="7.44140625" style="16" customWidth="1"/>
    <col min="72" max="16384" width="8.88671875" style="16"/>
  </cols>
  <sheetData>
    <row r="1" spans="1:71" s="1" customFormat="1" ht="54" customHeight="1">
      <c r="A1" s="41" t="s">
        <v>28</v>
      </c>
      <c r="B1" s="43" t="s">
        <v>31</v>
      </c>
      <c r="C1" s="44"/>
      <c r="D1" s="44"/>
      <c r="E1" s="44"/>
      <c r="F1" s="44"/>
      <c r="G1" s="44"/>
      <c r="H1" s="44"/>
      <c r="I1" s="44"/>
      <c r="J1" s="44"/>
      <c r="K1" s="42"/>
      <c r="L1" s="43" t="s">
        <v>30</v>
      </c>
      <c r="M1" s="44"/>
      <c r="N1" s="44"/>
      <c r="O1" s="44"/>
      <c r="P1" s="44"/>
      <c r="Q1" s="44"/>
      <c r="R1" s="44"/>
      <c r="S1" s="44"/>
      <c r="T1" s="44"/>
      <c r="U1" s="42"/>
      <c r="V1" s="43" t="s">
        <v>29</v>
      </c>
      <c r="W1" s="44"/>
      <c r="X1" s="44"/>
      <c r="Y1" s="44"/>
      <c r="Z1" s="44"/>
      <c r="AA1" s="44"/>
      <c r="AB1" s="44"/>
      <c r="AC1" s="44"/>
      <c r="AD1" s="44"/>
      <c r="AE1" s="45"/>
      <c r="AF1" s="43" t="s">
        <v>36</v>
      </c>
      <c r="AG1" s="44"/>
      <c r="AH1" s="44"/>
      <c r="AI1" s="44"/>
      <c r="AJ1" s="44"/>
      <c r="AK1" s="44"/>
      <c r="AL1" s="44"/>
      <c r="AM1" s="44"/>
      <c r="AN1" s="44"/>
      <c r="AO1" s="42"/>
      <c r="AP1" s="43" t="s">
        <v>32</v>
      </c>
      <c r="AQ1" s="44"/>
      <c r="AR1" s="44"/>
      <c r="AS1" s="44"/>
      <c r="AT1" s="44"/>
      <c r="AU1" s="44"/>
      <c r="AV1" s="44"/>
      <c r="AW1" s="44"/>
      <c r="AX1" s="44"/>
      <c r="AY1" s="42"/>
      <c r="AZ1" s="43" t="s">
        <v>33</v>
      </c>
      <c r="BA1" s="44"/>
      <c r="BB1" s="44"/>
      <c r="BC1" s="44"/>
      <c r="BD1" s="44"/>
      <c r="BE1" s="44"/>
      <c r="BF1" s="44"/>
      <c r="BG1" s="44"/>
      <c r="BH1" s="44"/>
      <c r="BI1" s="42"/>
      <c r="BJ1" s="43" t="s">
        <v>34</v>
      </c>
      <c r="BK1" s="44"/>
      <c r="BL1" s="44"/>
      <c r="BM1" s="44"/>
      <c r="BN1" s="44"/>
      <c r="BO1" s="44"/>
      <c r="BP1" s="44"/>
      <c r="BQ1" s="44"/>
      <c r="BR1" s="44"/>
      <c r="BS1" s="42"/>
    </row>
    <row r="2" spans="1:71" s="47" customFormat="1">
      <c r="A2" s="42"/>
      <c r="B2" s="22">
        <v>2012</v>
      </c>
      <c r="C2" s="22">
        <v>2013</v>
      </c>
      <c r="D2" s="22">
        <v>2014</v>
      </c>
      <c r="E2" s="22">
        <v>2015</v>
      </c>
      <c r="F2" s="22">
        <v>2016</v>
      </c>
      <c r="G2" s="2">
        <v>2017</v>
      </c>
      <c r="H2" s="2">
        <v>2018</v>
      </c>
      <c r="I2" s="2">
        <v>2019</v>
      </c>
      <c r="J2" s="2">
        <v>2020</v>
      </c>
      <c r="K2" s="2">
        <v>2021</v>
      </c>
      <c r="L2" s="23">
        <v>2012</v>
      </c>
      <c r="M2" s="22">
        <v>2013</v>
      </c>
      <c r="N2" s="22">
        <v>2014</v>
      </c>
      <c r="O2" s="22">
        <v>2015</v>
      </c>
      <c r="P2" s="22">
        <v>2016</v>
      </c>
      <c r="Q2" s="2">
        <v>2017</v>
      </c>
      <c r="R2" s="2">
        <v>2018</v>
      </c>
      <c r="S2" s="2">
        <v>2019</v>
      </c>
      <c r="T2" s="2">
        <v>2020</v>
      </c>
      <c r="U2" s="2">
        <v>2021</v>
      </c>
      <c r="V2" s="22">
        <v>2012</v>
      </c>
      <c r="W2" s="22">
        <v>2013</v>
      </c>
      <c r="X2" s="22">
        <v>2014</v>
      </c>
      <c r="Y2" s="22">
        <v>2015</v>
      </c>
      <c r="Z2" s="22">
        <v>2016</v>
      </c>
      <c r="AA2" s="2">
        <v>2017</v>
      </c>
      <c r="AB2" s="2">
        <v>2018</v>
      </c>
      <c r="AC2" s="2">
        <v>2019</v>
      </c>
      <c r="AD2" s="40">
        <v>2020</v>
      </c>
      <c r="AE2" s="2">
        <v>2021</v>
      </c>
      <c r="AF2" s="23">
        <v>2012</v>
      </c>
      <c r="AG2" s="22">
        <v>2013</v>
      </c>
      <c r="AH2" s="22">
        <v>2014</v>
      </c>
      <c r="AI2" s="22">
        <v>2015</v>
      </c>
      <c r="AJ2" s="22">
        <v>2016</v>
      </c>
      <c r="AK2" s="22">
        <v>2017</v>
      </c>
      <c r="AL2" s="2">
        <v>2018</v>
      </c>
      <c r="AM2" s="2">
        <v>2019</v>
      </c>
      <c r="AN2" s="2">
        <v>2020</v>
      </c>
      <c r="AO2" s="2">
        <v>2021</v>
      </c>
      <c r="AP2" s="22">
        <v>2012</v>
      </c>
      <c r="AQ2" s="22">
        <v>2013</v>
      </c>
      <c r="AR2" s="22">
        <v>2014</v>
      </c>
      <c r="AS2" s="22">
        <v>2015</v>
      </c>
      <c r="AT2" s="22">
        <v>2016</v>
      </c>
      <c r="AU2" s="2">
        <v>2017</v>
      </c>
      <c r="AV2" s="2">
        <v>2018</v>
      </c>
      <c r="AW2" s="2">
        <v>2019</v>
      </c>
      <c r="AX2" s="40">
        <v>2020</v>
      </c>
      <c r="AY2" s="46">
        <v>2021</v>
      </c>
      <c r="AZ2" s="22">
        <v>2012</v>
      </c>
      <c r="BA2" s="22">
        <v>2013</v>
      </c>
      <c r="BB2" s="22">
        <v>2014</v>
      </c>
      <c r="BC2" s="22">
        <v>2015</v>
      </c>
      <c r="BD2" s="22">
        <v>2016</v>
      </c>
      <c r="BE2" s="2">
        <v>2017</v>
      </c>
      <c r="BF2" s="2">
        <v>2018</v>
      </c>
      <c r="BG2" s="2">
        <v>2019</v>
      </c>
      <c r="BH2" s="40">
        <v>2020</v>
      </c>
      <c r="BI2" s="46">
        <v>2021</v>
      </c>
      <c r="BJ2" s="22">
        <v>2012</v>
      </c>
      <c r="BK2" s="22">
        <v>2013</v>
      </c>
      <c r="BL2" s="22">
        <v>2014</v>
      </c>
      <c r="BM2" s="22">
        <v>2015</v>
      </c>
      <c r="BN2" s="22">
        <v>2016</v>
      </c>
      <c r="BO2" s="2">
        <v>2017</v>
      </c>
      <c r="BP2" s="2">
        <v>2018</v>
      </c>
      <c r="BQ2" s="2">
        <v>2019</v>
      </c>
      <c r="BR2" s="2">
        <v>2020</v>
      </c>
      <c r="BS2" s="2">
        <v>2021</v>
      </c>
    </row>
    <row r="3" spans="1:71" s="10" customFormat="1">
      <c r="A3" s="24" t="s">
        <v>27</v>
      </c>
      <c r="B3" s="25">
        <v>2369</v>
      </c>
      <c r="C3" s="26">
        <v>2426</v>
      </c>
      <c r="D3" s="25">
        <v>2484</v>
      </c>
      <c r="E3" s="25">
        <v>2412</v>
      </c>
      <c r="F3" s="25">
        <v>2402</v>
      </c>
      <c r="G3" s="25">
        <v>2409</v>
      </c>
      <c r="H3" s="26">
        <v>2472</v>
      </c>
      <c r="I3" s="26">
        <v>2471</v>
      </c>
      <c r="J3" s="26">
        <v>2386</v>
      </c>
      <c r="K3" s="39">
        <v>2265</v>
      </c>
      <c r="L3" s="25">
        <v>2446</v>
      </c>
      <c r="M3" s="26">
        <v>2528</v>
      </c>
      <c r="N3" s="25">
        <v>2605</v>
      </c>
      <c r="O3" s="25">
        <v>2505</v>
      </c>
      <c r="P3" s="25">
        <v>2514</v>
      </c>
      <c r="Q3" s="25">
        <v>2505</v>
      </c>
      <c r="R3" s="26">
        <v>2559</v>
      </c>
      <c r="S3" s="26">
        <v>2551</v>
      </c>
      <c r="T3" s="26">
        <v>2638</v>
      </c>
      <c r="U3" s="39">
        <v>2476</v>
      </c>
      <c r="V3" s="27">
        <v>0.504</v>
      </c>
      <c r="W3" s="28">
        <v>0.499</v>
      </c>
      <c r="X3" s="27">
        <v>0.497</v>
      </c>
      <c r="Y3" s="27">
        <v>0.49</v>
      </c>
      <c r="Z3" s="27">
        <v>0.498</v>
      </c>
      <c r="AA3" s="27">
        <v>0.498</v>
      </c>
      <c r="AB3" s="28">
        <v>0.50600000000000001</v>
      </c>
      <c r="AC3" s="27">
        <v>0.50600000000000001</v>
      </c>
      <c r="AD3" s="27">
        <v>0.5</v>
      </c>
      <c r="AE3" s="29">
        <v>0.499</v>
      </c>
      <c r="AF3" s="27">
        <v>0.54</v>
      </c>
      <c r="AG3" s="28">
        <v>0.53200000000000003</v>
      </c>
      <c r="AH3" s="27">
        <v>0.52600000000000002</v>
      </c>
      <c r="AI3" s="27">
        <v>0.52400000000000002</v>
      </c>
      <c r="AJ3" s="27">
        <v>0.53700000000000003</v>
      </c>
      <c r="AK3" s="27">
        <v>0.53900000000000003</v>
      </c>
      <c r="AL3" s="28">
        <v>0.54500000000000004</v>
      </c>
      <c r="AM3" s="27">
        <v>0.54400000000000004</v>
      </c>
      <c r="AN3" s="27">
        <v>0.52400000000000002</v>
      </c>
      <c r="AO3" s="27">
        <v>0.54400000000000004</v>
      </c>
      <c r="AP3" s="3">
        <v>16.600000000000001</v>
      </c>
      <c r="AQ3" s="4">
        <v>16.2</v>
      </c>
      <c r="AR3" s="4">
        <v>15.7</v>
      </c>
      <c r="AS3" s="4">
        <v>14.7</v>
      </c>
      <c r="AT3" s="4">
        <v>15.1</v>
      </c>
      <c r="AU3" s="4">
        <v>14.4</v>
      </c>
      <c r="AV3" s="4">
        <v>14.5</v>
      </c>
      <c r="AW3" s="5">
        <v>14.3</v>
      </c>
      <c r="AX3" s="5">
        <v>7.2</v>
      </c>
      <c r="AY3" s="5">
        <v>8.6</v>
      </c>
      <c r="AZ3" s="6">
        <v>2.5</v>
      </c>
      <c r="BA3" s="5">
        <v>2.5</v>
      </c>
      <c r="BB3" s="5">
        <v>2.7</v>
      </c>
      <c r="BC3" s="5">
        <v>3</v>
      </c>
      <c r="BD3" s="5">
        <v>3.3</v>
      </c>
      <c r="BE3" s="5">
        <v>3.1</v>
      </c>
      <c r="BF3" s="5">
        <v>3.4</v>
      </c>
      <c r="BG3" s="5">
        <v>3.5</v>
      </c>
      <c r="BH3" s="5">
        <v>3.1</v>
      </c>
      <c r="BI3" s="5">
        <v>3.1</v>
      </c>
      <c r="BJ3" s="7">
        <v>1.4</v>
      </c>
      <c r="BK3" s="8">
        <v>1.9</v>
      </c>
      <c r="BL3" s="8">
        <v>1.7</v>
      </c>
      <c r="BM3" s="8">
        <v>1.2</v>
      </c>
      <c r="BN3" s="8">
        <v>0.9</v>
      </c>
      <c r="BO3" s="8">
        <v>0.8</v>
      </c>
      <c r="BP3" s="8">
        <v>0.7</v>
      </c>
      <c r="BQ3" s="8">
        <v>0.7</v>
      </c>
      <c r="BR3" s="8">
        <v>23.7</v>
      </c>
      <c r="BS3" s="9">
        <v>15.4</v>
      </c>
    </row>
    <row r="4" spans="1:71">
      <c r="A4" s="30" t="s">
        <v>0</v>
      </c>
      <c r="B4" s="31">
        <v>1978</v>
      </c>
      <c r="C4" s="31">
        <v>1955</v>
      </c>
      <c r="D4" s="31">
        <v>1939</v>
      </c>
      <c r="E4" s="31">
        <v>1964</v>
      </c>
      <c r="F4" s="31">
        <v>1856</v>
      </c>
      <c r="G4" s="31">
        <v>1941</v>
      </c>
      <c r="H4" s="31">
        <v>2189</v>
      </c>
      <c r="I4" s="31">
        <v>2095</v>
      </c>
      <c r="J4" s="31">
        <v>1979</v>
      </c>
      <c r="K4" s="32">
        <v>1820</v>
      </c>
      <c r="L4" s="31">
        <v>2089</v>
      </c>
      <c r="M4" s="31">
        <v>2099</v>
      </c>
      <c r="N4" s="31">
        <v>2094</v>
      </c>
      <c r="O4" s="31">
        <v>2154</v>
      </c>
      <c r="P4" s="31">
        <v>1988</v>
      </c>
      <c r="Q4" s="31">
        <v>2079</v>
      </c>
      <c r="R4" s="31">
        <v>2357</v>
      </c>
      <c r="S4" s="31">
        <v>2213</v>
      </c>
      <c r="T4" s="31">
        <v>2150</v>
      </c>
      <c r="U4" s="32">
        <v>2033</v>
      </c>
      <c r="V4" s="33">
        <v>0.45100000000000001</v>
      </c>
      <c r="W4" s="33">
        <v>0.42899999999999999</v>
      </c>
      <c r="X4" s="33">
        <v>0.41899999999999998</v>
      </c>
      <c r="Y4" s="33">
        <v>0.42299999999999999</v>
      </c>
      <c r="Z4" s="33">
        <v>0.41899999999999998</v>
      </c>
      <c r="AA4" s="33">
        <v>0.41299999999999998</v>
      </c>
      <c r="AB4" s="33">
        <v>0.47199999999999998</v>
      </c>
      <c r="AC4" s="33">
        <v>0.443</v>
      </c>
      <c r="AD4" s="33">
        <v>0.40500000000000003</v>
      </c>
      <c r="AE4" s="34">
        <v>0.40500000000000003</v>
      </c>
      <c r="AF4" s="33">
        <v>0.48699999999999999</v>
      </c>
      <c r="AG4" s="33">
        <v>0.47499999999999998</v>
      </c>
      <c r="AH4" s="33">
        <v>0.443</v>
      </c>
      <c r="AI4" s="33">
        <v>0.46200000000000002</v>
      </c>
      <c r="AJ4" s="33">
        <v>0.46500000000000002</v>
      </c>
      <c r="AK4" s="33">
        <v>0.44700000000000001</v>
      </c>
      <c r="AL4" s="33">
        <v>0.496</v>
      </c>
      <c r="AM4" s="33">
        <v>0.47199999999999998</v>
      </c>
      <c r="AN4" s="33">
        <v>0.439</v>
      </c>
      <c r="AO4" s="33">
        <v>0.45900000000000002</v>
      </c>
      <c r="AP4" s="11">
        <v>19.399999999999999</v>
      </c>
      <c r="AQ4" s="12">
        <v>17.7</v>
      </c>
      <c r="AR4" s="12">
        <v>15.3</v>
      </c>
      <c r="AS4" s="12">
        <v>17.100000000000001</v>
      </c>
      <c r="AT4" s="12">
        <v>15.3</v>
      </c>
      <c r="AU4" s="12">
        <v>12.4</v>
      </c>
      <c r="AV4" s="12">
        <v>12</v>
      </c>
      <c r="AW4" s="12">
        <v>10.5</v>
      </c>
      <c r="AX4" s="12">
        <v>5.8</v>
      </c>
      <c r="AY4" s="12">
        <v>5.7</v>
      </c>
      <c r="AZ4" s="11">
        <v>3</v>
      </c>
      <c r="BA4" s="12">
        <v>4</v>
      </c>
      <c r="BB4" s="12">
        <v>2.9</v>
      </c>
      <c r="BC4" s="12">
        <v>2.6</v>
      </c>
      <c r="BD4" s="12">
        <v>4</v>
      </c>
      <c r="BE4" s="12">
        <v>4.8</v>
      </c>
      <c r="BF4" s="12">
        <v>3.9</v>
      </c>
      <c r="BG4" s="12">
        <v>5.5</v>
      </c>
      <c r="BH4" s="12">
        <v>3</v>
      </c>
      <c r="BI4" s="12">
        <v>5</v>
      </c>
      <c r="BJ4" s="13">
        <v>0.7</v>
      </c>
      <c r="BK4" s="14">
        <v>0.9</v>
      </c>
      <c r="BL4" s="14">
        <v>0.5</v>
      </c>
      <c r="BM4" s="14">
        <v>0.3</v>
      </c>
      <c r="BN4" s="14">
        <v>1.2</v>
      </c>
      <c r="BO4" s="14">
        <v>0.8</v>
      </c>
      <c r="BP4" s="14">
        <v>0.3</v>
      </c>
      <c r="BQ4" s="14">
        <v>0.6</v>
      </c>
      <c r="BR4" s="14">
        <v>22.7</v>
      </c>
      <c r="BS4" s="15">
        <v>14.3</v>
      </c>
    </row>
    <row r="5" spans="1:71">
      <c r="A5" s="30" t="s">
        <v>1</v>
      </c>
      <c r="B5" s="31">
        <v>2022</v>
      </c>
      <c r="C5" s="31">
        <v>1911</v>
      </c>
      <c r="D5" s="31">
        <v>1939</v>
      </c>
      <c r="E5" s="31">
        <v>1990</v>
      </c>
      <c r="F5" s="31">
        <v>1842</v>
      </c>
      <c r="G5" s="31">
        <v>1756</v>
      </c>
      <c r="H5" s="31">
        <v>1951</v>
      </c>
      <c r="I5" s="31">
        <v>1910</v>
      </c>
      <c r="J5" s="31">
        <v>1850</v>
      </c>
      <c r="K5" s="32">
        <v>1682</v>
      </c>
      <c r="L5" s="31">
        <v>2221</v>
      </c>
      <c r="M5" s="31">
        <v>2086</v>
      </c>
      <c r="N5" s="31">
        <v>2144</v>
      </c>
      <c r="O5" s="31">
        <v>2212</v>
      </c>
      <c r="P5" s="31">
        <v>2059</v>
      </c>
      <c r="Q5" s="31">
        <v>1965</v>
      </c>
      <c r="R5" s="31">
        <v>2078</v>
      </c>
      <c r="S5" s="31">
        <v>2096</v>
      </c>
      <c r="T5" s="31">
        <v>2113</v>
      </c>
      <c r="U5" s="32">
        <v>1967</v>
      </c>
      <c r="V5" s="33">
        <v>0.50800000000000001</v>
      </c>
      <c r="W5" s="33">
        <v>0.499</v>
      </c>
      <c r="X5" s="33">
        <v>0.47399999999999998</v>
      </c>
      <c r="Y5" s="33">
        <v>0.49299999999999999</v>
      </c>
      <c r="Z5" s="33">
        <v>0.5</v>
      </c>
      <c r="AA5" s="33">
        <v>0.49099999999999999</v>
      </c>
      <c r="AB5" s="33">
        <v>0.498</v>
      </c>
      <c r="AC5" s="33">
        <v>0.49399999999999999</v>
      </c>
      <c r="AD5" s="33">
        <v>0.48</v>
      </c>
      <c r="AE5" s="34">
        <v>0.47899999999999998</v>
      </c>
      <c r="AF5" s="33">
        <v>0.56599999999999995</v>
      </c>
      <c r="AG5" s="33">
        <v>0.55300000000000005</v>
      </c>
      <c r="AH5" s="33">
        <v>0.52900000000000003</v>
      </c>
      <c r="AI5" s="33">
        <v>0.54900000000000004</v>
      </c>
      <c r="AJ5" s="33">
        <v>0.56299999999999994</v>
      </c>
      <c r="AK5" s="33">
        <v>0.54500000000000004</v>
      </c>
      <c r="AL5" s="33">
        <v>0.55800000000000005</v>
      </c>
      <c r="AM5" s="33">
        <v>0.55900000000000005</v>
      </c>
      <c r="AN5" s="33">
        <v>0.51500000000000001</v>
      </c>
      <c r="AO5" s="33">
        <v>0.53900000000000003</v>
      </c>
      <c r="AP5" s="11">
        <v>22.3</v>
      </c>
      <c r="AQ5" s="12">
        <v>26.4</v>
      </c>
      <c r="AR5" s="12">
        <v>28.4</v>
      </c>
      <c r="AS5" s="12">
        <v>28.8</v>
      </c>
      <c r="AT5" s="12">
        <v>29.5</v>
      </c>
      <c r="AU5" s="12">
        <v>30.3</v>
      </c>
      <c r="AV5" s="12">
        <v>26.6</v>
      </c>
      <c r="AW5" s="12">
        <v>26.9</v>
      </c>
      <c r="AX5" s="12">
        <v>15.8</v>
      </c>
      <c r="AY5" s="12">
        <v>17.3</v>
      </c>
      <c r="AZ5" s="11">
        <v>3.5</v>
      </c>
      <c r="BA5" s="12">
        <v>2.4</v>
      </c>
      <c r="BB5" s="12">
        <v>2.4</v>
      </c>
      <c r="BC5" s="12">
        <v>3.4</v>
      </c>
      <c r="BD5" s="12">
        <v>2.6</v>
      </c>
      <c r="BE5" s="12">
        <v>3.4</v>
      </c>
      <c r="BF5" s="12">
        <v>3</v>
      </c>
      <c r="BG5" s="12">
        <v>4.4000000000000004</v>
      </c>
      <c r="BH5" s="12">
        <v>5</v>
      </c>
      <c r="BI5" s="12">
        <v>4.8</v>
      </c>
      <c r="BJ5" s="13">
        <v>0.6</v>
      </c>
      <c r="BK5" s="14">
        <v>0.7</v>
      </c>
      <c r="BL5" s="14">
        <v>1.8</v>
      </c>
      <c r="BM5" s="14">
        <v>2.4</v>
      </c>
      <c r="BN5" s="14">
        <v>1.1000000000000001</v>
      </c>
      <c r="BO5" s="14">
        <v>0.5</v>
      </c>
      <c r="BP5" s="14">
        <v>0.5</v>
      </c>
      <c r="BQ5" s="14">
        <v>0.2</v>
      </c>
      <c r="BR5" s="14">
        <v>34.200000000000003</v>
      </c>
      <c r="BS5" s="15">
        <v>18.7</v>
      </c>
    </row>
    <row r="6" spans="1:71">
      <c r="A6" s="30" t="s">
        <v>2</v>
      </c>
      <c r="B6" s="31">
        <v>2162</v>
      </c>
      <c r="C6" s="31">
        <v>2113</v>
      </c>
      <c r="D6" s="31">
        <v>2095</v>
      </c>
      <c r="E6" s="31">
        <v>1994</v>
      </c>
      <c r="F6" s="31">
        <v>1768</v>
      </c>
      <c r="G6" s="31">
        <v>1980</v>
      </c>
      <c r="H6" s="31">
        <v>1779</v>
      </c>
      <c r="I6" s="31">
        <v>1810</v>
      </c>
      <c r="J6" s="31">
        <v>1772</v>
      </c>
      <c r="K6" s="32">
        <v>1643</v>
      </c>
      <c r="L6" s="31">
        <v>2283</v>
      </c>
      <c r="M6" s="31">
        <v>2257</v>
      </c>
      <c r="N6" s="31">
        <v>2221</v>
      </c>
      <c r="O6" s="31">
        <v>2168</v>
      </c>
      <c r="P6" s="31">
        <v>1922</v>
      </c>
      <c r="Q6" s="31">
        <v>2167</v>
      </c>
      <c r="R6" s="31">
        <v>1808</v>
      </c>
      <c r="S6" s="31">
        <v>1914</v>
      </c>
      <c r="T6" s="31">
        <v>2001</v>
      </c>
      <c r="U6" s="32">
        <v>1847</v>
      </c>
      <c r="V6" s="33">
        <v>0.52500000000000002</v>
      </c>
      <c r="W6" s="33">
        <v>0.52300000000000002</v>
      </c>
      <c r="X6" s="33">
        <v>0.504</v>
      </c>
      <c r="Y6" s="33">
        <v>0.495</v>
      </c>
      <c r="Z6" s="33">
        <v>0.51</v>
      </c>
      <c r="AA6" s="33">
        <v>0.54600000000000004</v>
      </c>
      <c r="AB6" s="33">
        <v>0.49099999999999999</v>
      </c>
      <c r="AC6" s="33">
        <v>0.50800000000000001</v>
      </c>
      <c r="AD6" s="33">
        <v>0.51300000000000001</v>
      </c>
      <c r="AE6" s="34">
        <v>0.48099999999999998</v>
      </c>
      <c r="AF6" s="33">
        <v>0.58899999999999997</v>
      </c>
      <c r="AG6" s="33">
        <v>0.58099999999999996</v>
      </c>
      <c r="AH6" s="33">
        <v>0.56200000000000006</v>
      </c>
      <c r="AI6" s="33">
        <v>0.55300000000000005</v>
      </c>
      <c r="AJ6" s="33">
        <v>0.55800000000000005</v>
      </c>
      <c r="AK6" s="33">
        <v>0.59099999999999997</v>
      </c>
      <c r="AL6" s="33">
        <v>0.54400000000000004</v>
      </c>
      <c r="AM6" s="33">
        <v>0.56599999999999995</v>
      </c>
      <c r="AN6" s="33">
        <v>0.53300000000000003</v>
      </c>
      <c r="AO6" s="33">
        <v>0.54100000000000004</v>
      </c>
      <c r="AP6" s="11">
        <v>28.6</v>
      </c>
      <c r="AQ6" s="12">
        <v>28.5</v>
      </c>
      <c r="AR6" s="12">
        <v>28.4</v>
      </c>
      <c r="AS6" s="12">
        <v>26.8</v>
      </c>
      <c r="AT6" s="12">
        <v>30.9</v>
      </c>
      <c r="AU6" s="12">
        <v>29.5</v>
      </c>
      <c r="AV6" s="12">
        <v>27.5</v>
      </c>
      <c r="AW6" s="12">
        <v>27.7</v>
      </c>
      <c r="AX6" s="12">
        <v>12.7</v>
      </c>
      <c r="AY6" s="12">
        <v>17.399999999999999</v>
      </c>
      <c r="AZ6" s="11">
        <v>4.0999999999999996</v>
      </c>
      <c r="BA6" s="12">
        <v>3.6</v>
      </c>
      <c r="BB6" s="12">
        <v>4</v>
      </c>
      <c r="BC6" s="12">
        <v>4.5999999999999996</v>
      </c>
      <c r="BD6" s="12">
        <v>4.8</v>
      </c>
      <c r="BE6" s="12">
        <v>5.4</v>
      </c>
      <c r="BF6" s="12">
        <v>6.4</v>
      </c>
      <c r="BG6" s="12">
        <v>5.8</v>
      </c>
      <c r="BH6" s="12">
        <v>5.0999999999999996</v>
      </c>
      <c r="BI6" s="12">
        <v>4.4000000000000004</v>
      </c>
      <c r="BJ6" s="13">
        <v>3.1</v>
      </c>
      <c r="BK6" s="14">
        <v>2.4</v>
      </c>
      <c r="BL6" s="14">
        <v>2.7</v>
      </c>
      <c r="BM6" s="14">
        <v>1.6</v>
      </c>
      <c r="BN6" s="14">
        <v>1.1000000000000001</v>
      </c>
      <c r="BO6" s="14">
        <v>1.2</v>
      </c>
      <c r="BP6" s="14">
        <v>1.2</v>
      </c>
      <c r="BQ6" s="14">
        <v>0.7</v>
      </c>
      <c r="BR6" s="14">
        <v>36.1</v>
      </c>
      <c r="BS6" s="15">
        <v>18</v>
      </c>
    </row>
    <row r="7" spans="1:71">
      <c r="A7" s="30" t="s">
        <v>3</v>
      </c>
      <c r="B7" s="31">
        <v>2408</v>
      </c>
      <c r="C7" s="31">
        <v>2447</v>
      </c>
      <c r="D7" s="31">
        <v>2211</v>
      </c>
      <c r="E7" s="31">
        <v>2381</v>
      </c>
      <c r="F7" s="31">
        <v>2314</v>
      </c>
      <c r="G7" s="31">
        <v>2153</v>
      </c>
      <c r="H7" s="31">
        <v>2507</v>
      </c>
      <c r="I7" s="31">
        <v>2281</v>
      </c>
      <c r="J7" s="31">
        <v>2058</v>
      </c>
      <c r="K7" s="32">
        <v>2124</v>
      </c>
      <c r="L7" s="31">
        <v>2688</v>
      </c>
      <c r="M7" s="31">
        <v>2682</v>
      </c>
      <c r="N7" s="31">
        <v>2458</v>
      </c>
      <c r="O7" s="31">
        <v>2558</v>
      </c>
      <c r="P7" s="31">
        <v>2537</v>
      </c>
      <c r="Q7" s="31">
        <v>2367</v>
      </c>
      <c r="R7" s="31">
        <v>2681</v>
      </c>
      <c r="S7" s="31">
        <v>2425</v>
      </c>
      <c r="T7" s="31">
        <v>2308</v>
      </c>
      <c r="U7" s="32">
        <v>2333</v>
      </c>
      <c r="V7" s="33">
        <v>0.51700000000000002</v>
      </c>
      <c r="W7" s="33">
        <v>0.53300000000000003</v>
      </c>
      <c r="X7" s="33">
        <v>0.50600000000000001</v>
      </c>
      <c r="Y7" s="33">
        <v>0.52500000000000002</v>
      </c>
      <c r="Z7" s="33">
        <v>0.50700000000000001</v>
      </c>
      <c r="AA7" s="33">
        <v>0.48199999999999998</v>
      </c>
      <c r="AB7" s="33">
        <v>0.53800000000000003</v>
      </c>
      <c r="AC7" s="33">
        <v>0.52900000000000003</v>
      </c>
      <c r="AD7" s="33">
        <v>0.50800000000000001</v>
      </c>
      <c r="AE7" s="34">
        <v>0.52400000000000002</v>
      </c>
      <c r="AF7" s="33">
        <v>0.54900000000000004</v>
      </c>
      <c r="AG7" s="33">
        <v>0.55600000000000005</v>
      </c>
      <c r="AH7" s="33">
        <v>0.52300000000000002</v>
      </c>
      <c r="AI7" s="33">
        <v>0.53700000000000003</v>
      </c>
      <c r="AJ7" s="33">
        <v>0.53700000000000003</v>
      </c>
      <c r="AK7" s="33">
        <v>0.52600000000000002</v>
      </c>
      <c r="AL7" s="33">
        <v>0.56599999999999995</v>
      </c>
      <c r="AM7" s="33">
        <v>0.57999999999999996</v>
      </c>
      <c r="AN7" s="33">
        <v>0.54</v>
      </c>
      <c r="AO7" s="53">
        <v>0.59599999999999997</v>
      </c>
      <c r="AP7" s="11">
        <v>28.3</v>
      </c>
      <c r="AQ7" s="12">
        <v>31.1</v>
      </c>
      <c r="AR7" s="12">
        <v>26</v>
      </c>
      <c r="AS7" s="12">
        <v>26</v>
      </c>
      <c r="AT7" s="12">
        <v>22.4</v>
      </c>
      <c r="AU7" s="12">
        <v>21.4</v>
      </c>
      <c r="AV7" s="12">
        <v>19.2</v>
      </c>
      <c r="AW7" s="12">
        <v>19.899999999999999</v>
      </c>
      <c r="AX7" s="12">
        <v>9.6999999999999993</v>
      </c>
      <c r="AY7" s="12">
        <v>8</v>
      </c>
      <c r="AZ7" s="11">
        <v>2.8</v>
      </c>
      <c r="BA7" s="12">
        <v>2.2999999999999998</v>
      </c>
      <c r="BB7" s="12">
        <v>4.0999999999999996</v>
      </c>
      <c r="BC7" s="12">
        <v>5.7</v>
      </c>
      <c r="BD7" s="12">
        <v>5.4</v>
      </c>
      <c r="BE7" s="12">
        <v>5.4</v>
      </c>
      <c r="BF7" s="12">
        <v>4.8</v>
      </c>
      <c r="BG7" s="12">
        <v>4.5999999999999996</v>
      </c>
      <c r="BH7" s="12">
        <v>3.7</v>
      </c>
      <c r="BI7" s="12">
        <v>2.6</v>
      </c>
      <c r="BJ7" s="13">
        <v>33</v>
      </c>
      <c r="BK7" s="14">
        <v>29.9</v>
      </c>
      <c r="BL7" s="14">
        <v>29.4</v>
      </c>
      <c r="BM7" s="14">
        <v>14.2</v>
      </c>
      <c r="BN7" s="14">
        <v>12.3</v>
      </c>
      <c r="BO7" s="14">
        <v>13.8</v>
      </c>
      <c r="BP7" s="14">
        <v>8.6</v>
      </c>
      <c r="BQ7" s="14">
        <v>0.6</v>
      </c>
      <c r="BR7" s="14">
        <v>28.1</v>
      </c>
      <c r="BS7" s="15">
        <v>15.9</v>
      </c>
    </row>
    <row r="8" spans="1:71">
      <c r="A8" s="30" t="s">
        <v>4</v>
      </c>
      <c r="B8" s="31">
        <v>1729</v>
      </c>
      <c r="C8" s="31">
        <v>1695</v>
      </c>
      <c r="D8" s="31">
        <v>1719</v>
      </c>
      <c r="E8" s="31">
        <v>1657</v>
      </c>
      <c r="F8" s="31">
        <v>1551</v>
      </c>
      <c r="G8" s="31">
        <v>1545</v>
      </c>
      <c r="H8" s="31">
        <v>1799</v>
      </c>
      <c r="I8" s="31">
        <v>1598</v>
      </c>
      <c r="J8" s="31">
        <v>1663</v>
      </c>
      <c r="K8" s="32">
        <v>1526</v>
      </c>
      <c r="L8" s="31">
        <v>1812</v>
      </c>
      <c r="M8" s="31">
        <v>1766</v>
      </c>
      <c r="N8" s="31">
        <v>1808</v>
      </c>
      <c r="O8" s="31">
        <v>1703</v>
      </c>
      <c r="P8" s="31">
        <v>1646</v>
      </c>
      <c r="Q8" s="31">
        <v>1638</v>
      </c>
      <c r="R8" s="31">
        <v>1892</v>
      </c>
      <c r="S8" s="31">
        <v>1659</v>
      </c>
      <c r="T8" s="31">
        <v>1805</v>
      </c>
      <c r="U8" s="32">
        <v>1724</v>
      </c>
      <c r="V8" s="33">
        <v>0.51200000000000001</v>
      </c>
      <c r="W8" s="33">
        <v>0.5</v>
      </c>
      <c r="X8" s="33">
        <v>0.48299999999999998</v>
      </c>
      <c r="Y8" s="33">
        <v>0.48499999999999999</v>
      </c>
      <c r="Z8" s="33">
        <v>0.48399999999999999</v>
      </c>
      <c r="AA8" s="33">
        <v>0.48299999999999998</v>
      </c>
      <c r="AB8" s="33">
        <v>0.53400000000000003</v>
      </c>
      <c r="AC8" s="33">
        <v>0.50600000000000001</v>
      </c>
      <c r="AD8" s="33">
        <v>0.5</v>
      </c>
      <c r="AE8" s="34">
        <v>0.49199999999999999</v>
      </c>
      <c r="AF8" s="33">
        <v>0.53300000000000003</v>
      </c>
      <c r="AG8" s="33">
        <v>0.53100000000000003</v>
      </c>
      <c r="AH8" s="33">
        <v>0.50700000000000001</v>
      </c>
      <c r="AI8" s="33">
        <v>0.51500000000000001</v>
      </c>
      <c r="AJ8" s="33">
        <v>0.51</v>
      </c>
      <c r="AK8" s="33">
        <v>0.50600000000000001</v>
      </c>
      <c r="AL8" s="33">
        <v>0.56200000000000006</v>
      </c>
      <c r="AM8" s="33">
        <v>0.52800000000000002</v>
      </c>
      <c r="AN8" s="33">
        <v>0.48</v>
      </c>
      <c r="AO8" s="33">
        <v>0.52900000000000003</v>
      </c>
      <c r="AP8" s="11">
        <v>31.9</v>
      </c>
      <c r="AQ8" s="12">
        <v>33.799999999999997</v>
      </c>
      <c r="AR8" s="12">
        <v>32.299999999999997</v>
      </c>
      <c r="AS8" s="12">
        <v>31.9</v>
      </c>
      <c r="AT8" s="12">
        <v>32.6</v>
      </c>
      <c r="AU8" s="12">
        <v>30.7</v>
      </c>
      <c r="AV8" s="12">
        <v>31.6</v>
      </c>
      <c r="AW8" s="12">
        <v>30.3</v>
      </c>
      <c r="AX8" s="12">
        <v>14.3</v>
      </c>
      <c r="AY8" s="12">
        <v>17.5</v>
      </c>
      <c r="AZ8" s="11">
        <v>3.9</v>
      </c>
      <c r="BA8" s="12">
        <v>3.9</v>
      </c>
      <c r="BB8" s="12">
        <v>4</v>
      </c>
      <c r="BC8" s="12">
        <v>4.7</v>
      </c>
      <c r="BD8" s="12">
        <v>5.8</v>
      </c>
      <c r="BE8" s="12">
        <v>5.8</v>
      </c>
      <c r="BF8" s="12">
        <v>6.2</v>
      </c>
      <c r="BG8" s="12">
        <v>6.3</v>
      </c>
      <c r="BH8" s="12">
        <v>5.7</v>
      </c>
      <c r="BI8" s="12">
        <v>4</v>
      </c>
      <c r="BJ8" s="13">
        <v>1.3</v>
      </c>
      <c r="BK8" s="14">
        <v>1.4</v>
      </c>
      <c r="BL8" s="14">
        <v>1.7</v>
      </c>
      <c r="BM8" s="14">
        <v>1</v>
      </c>
      <c r="BN8" s="14">
        <v>0.7</v>
      </c>
      <c r="BO8" s="14">
        <v>0.8</v>
      </c>
      <c r="BP8" s="14">
        <v>0.7</v>
      </c>
      <c r="BQ8" s="14">
        <v>0.4</v>
      </c>
      <c r="BR8" s="14">
        <v>33.700000000000003</v>
      </c>
      <c r="BS8" s="59">
        <v>27</v>
      </c>
    </row>
    <row r="9" spans="1:71">
      <c r="A9" s="30" t="s">
        <v>5</v>
      </c>
      <c r="B9" s="31">
        <v>2048</v>
      </c>
      <c r="C9" s="31">
        <v>2181</v>
      </c>
      <c r="D9" s="31">
        <v>2249</v>
      </c>
      <c r="E9" s="31">
        <v>2248</v>
      </c>
      <c r="F9" s="31">
        <v>2137</v>
      </c>
      <c r="G9" s="31">
        <v>2167</v>
      </c>
      <c r="H9" s="31">
        <v>2021</v>
      </c>
      <c r="I9" s="31">
        <v>1826</v>
      </c>
      <c r="J9" s="31">
        <v>1838</v>
      </c>
      <c r="K9" s="32">
        <v>1789</v>
      </c>
      <c r="L9" s="31">
        <v>2206</v>
      </c>
      <c r="M9" s="31">
        <v>2381</v>
      </c>
      <c r="N9" s="31">
        <v>2433</v>
      </c>
      <c r="O9" s="31">
        <v>2449</v>
      </c>
      <c r="P9" s="31">
        <v>2395</v>
      </c>
      <c r="Q9" s="31">
        <v>2491</v>
      </c>
      <c r="R9" s="31">
        <v>2238</v>
      </c>
      <c r="S9" s="31">
        <v>2098</v>
      </c>
      <c r="T9" s="31">
        <v>2152</v>
      </c>
      <c r="U9" s="32">
        <v>1992</v>
      </c>
      <c r="V9" s="33">
        <v>0.48399999999999999</v>
      </c>
      <c r="W9" s="33">
        <v>0.47599999999999998</v>
      </c>
      <c r="X9" s="33">
        <v>0.47099999999999997</v>
      </c>
      <c r="Y9" s="33">
        <v>0.47899999999999998</v>
      </c>
      <c r="Z9" s="33">
        <v>0.48899999999999999</v>
      </c>
      <c r="AA9" s="33">
        <v>0.53600000000000003</v>
      </c>
      <c r="AB9" s="33">
        <v>0.47799999999999998</v>
      </c>
      <c r="AC9" s="33">
        <v>0.48</v>
      </c>
      <c r="AD9" s="33">
        <v>0.47399999999999998</v>
      </c>
      <c r="AE9" s="34">
        <v>0.45900000000000002</v>
      </c>
      <c r="AF9" s="33">
        <v>0.52800000000000002</v>
      </c>
      <c r="AG9" s="33">
        <v>0.51300000000000001</v>
      </c>
      <c r="AH9" s="33">
        <v>0.52300000000000002</v>
      </c>
      <c r="AI9" s="33">
        <v>0.54800000000000004</v>
      </c>
      <c r="AJ9" s="33">
        <v>0.55500000000000005</v>
      </c>
      <c r="AK9" s="33">
        <v>0.58899999999999997</v>
      </c>
      <c r="AL9" s="33">
        <v>0.54700000000000004</v>
      </c>
      <c r="AM9" s="33">
        <v>0.51300000000000001</v>
      </c>
      <c r="AN9" s="33">
        <v>0.5</v>
      </c>
      <c r="AO9" s="33">
        <v>0.53</v>
      </c>
      <c r="AP9" s="11">
        <v>19.399999999999999</v>
      </c>
      <c r="AQ9" s="12">
        <v>21.1</v>
      </c>
      <c r="AR9" s="12">
        <v>18.600000000000001</v>
      </c>
      <c r="AS9" s="12">
        <v>21.7</v>
      </c>
      <c r="AT9" s="12">
        <v>24.4</v>
      </c>
      <c r="AU9" s="12">
        <v>28</v>
      </c>
      <c r="AV9" s="12">
        <v>27.1</v>
      </c>
      <c r="AW9" s="12">
        <v>31.5</v>
      </c>
      <c r="AX9" s="12">
        <v>14.1</v>
      </c>
      <c r="AY9" s="12">
        <v>5.9</v>
      </c>
      <c r="AZ9" s="11">
        <v>4</v>
      </c>
      <c r="BA9" s="12">
        <v>2.8</v>
      </c>
      <c r="BB9" s="12">
        <v>2.2000000000000002</v>
      </c>
      <c r="BC9" s="12">
        <v>3</v>
      </c>
      <c r="BD9" s="12">
        <v>4.2</v>
      </c>
      <c r="BE9" s="12">
        <v>6</v>
      </c>
      <c r="BF9" s="12">
        <v>5.8</v>
      </c>
      <c r="BG9" s="12">
        <v>5.8</v>
      </c>
      <c r="BH9" s="12">
        <v>7</v>
      </c>
      <c r="BI9" s="12">
        <v>3.3</v>
      </c>
      <c r="BJ9" s="13">
        <v>7.1</v>
      </c>
      <c r="BK9" s="14">
        <v>4.0999999999999996</v>
      </c>
      <c r="BL9" s="14">
        <v>6.9</v>
      </c>
      <c r="BM9" s="14">
        <v>6.9</v>
      </c>
      <c r="BN9" s="14">
        <v>2</v>
      </c>
      <c r="BO9" s="14">
        <v>1</v>
      </c>
      <c r="BP9" s="14">
        <v>0.6</v>
      </c>
      <c r="BQ9" s="14">
        <v>1.4</v>
      </c>
      <c r="BR9" s="14">
        <v>31.1</v>
      </c>
      <c r="BS9" s="15">
        <v>26</v>
      </c>
    </row>
    <row r="10" spans="1:71">
      <c r="A10" s="30" t="s">
        <v>6</v>
      </c>
      <c r="B10" s="31">
        <v>1781</v>
      </c>
      <c r="C10" s="31">
        <v>1782</v>
      </c>
      <c r="D10" s="31">
        <v>1916</v>
      </c>
      <c r="E10" s="31">
        <v>1905</v>
      </c>
      <c r="F10" s="31">
        <v>1769</v>
      </c>
      <c r="G10" s="31">
        <v>1867</v>
      </c>
      <c r="H10" s="31">
        <v>1995</v>
      </c>
      <c r="I10" s="31">
        <v>1920</v>
      </c>
      <c r="J10" s="31">
        <v>1899</v>
      </c>
      <c r="K10" s="32">
        <v>1829</v>
      </c>
      <c r="L10" s="31">
        <v>1982</v>
      </c>
      <c r="M10" s="31">
        <v>1982</v>
      </c>
      <c r="N10" s="31">
        <v>2159</v>
      </c>
      <c r="O10" s="31">
        <v>2151</v>
      </c>
      <c r="P10" s="31">
        <v>1946</v>
      </c>
      <c r="Q10" s="31">
        <v>1992</v>
      </c>
      <c r="R10" s="31">
        <v>2217</v>
      </c>
      <c r="S10" s="31">
        <v>2071</v>
      </c>
      <c r="T10" s="31">
        <v>2115</v>
      </c>
      <c r="U10" s="32">
        <v>2120</v>
      </c>
      <c r="V10" s="33">
        <v>0.48499999999999999</v>
      </c>
      <c r="W10" s="33">
        <v>0.503</v>
      </c>
      <c r="X10" s="33">
        <v>0.49</v>
      </c>
      <c r="Y10" s="33">
        <v>0.48599999999999999</v>
      </c>
      <c r="Z10" s="33">
        <v>0.45300000000000001</v>
      </c>
      <c r="AA10" s="33">
        <v>0.44900000000000001</v>
      </c>
      <c r="AB10" s="33">
        <v>0.504</v>
      </c>
      <c r="AC10" s="33">
        <v>0.495</v>
      </c>
      <c r="AD10" s="33">
        <v>0.47099999999999997</v>
      </c>
      <c r="AE10" s="34">
        <v>0.49099999999999999</v>
      </c>
      <c r="AF10" s="33">
        <v>0.50700000000000001</v>
      </c>
      <c r="AG10" s="33">
        <v>0.51500000000000001</v>
      </c>
      <c r="AH10" s="33">
        <v>0.498</v>
      </c>
      <c r="AI10" s="33">
        <v>0.50600000000000001</v>
      </c>
      <c r="AJ10" s="33">
        <v>0.48899999999999999</v>
      </c>
      <c r="AK10" s="33">
        <v>0.495</v>
      </c>
      <c r="AL10" s="33">
        <v>0.52900000000000003</v>
      </c>
      <c r="AM10" s="33">
        <v>0.53</v>
      </c>
      <c r="AN10" s="33">
        <v>0.48499999999999999</v>
      </c>
      <c r="AO10" s="33">
        <v>0.51400000000000001</v>
      </c>
      <c r="AP10" s="11">
        <v>28.8</v>
      </c>
      <c r="AQ10" s="12">
        <v>26.9</v>
      </c>
      <c r="AR10" s="12">
        <v>27</v>
      </c>
      <c r="AS10" s="12">
        <v>24.3</v>
      </c>
      <c r="AT10" s="12">
        <v>23.6</v>
      </c>
      <c r="AU10" s="12">
        <v>19.399999999999999</v>
      </c>
      <c r="AV10" s="12">
        <v>18.899999999999999</v>
      </c>
      <c r="AW10" s="12">
        <v>20.8</v>
      </c>
      <c r="AX10" s="12">
        <v>12.7</v>
      </c>
      <c r="AY10" s="12">
        <v>11.1</v>
      </c>
      <c r="AZ10" s="11">
        <v>4.2</v>
      </c>
      <c r="BA10" s="12">
        <v>3.5</v>
      </c>
      <c r="BB10" s="12">
        <v>3.9</v>
      </c>
      <c r="BC10" s="12">
        <v>3.4</v>
      </c>
      <c r="BD10" s="12">
        <v>4.0999999999999996</v>
      </c>
      <c r="BE10" s="12">
        <v>4.4000000000000004</v>
      </c>
      <c r="BF10" s="12">
        <v>3.3</v>
      </c>
      <c r="BG10" s="12">
        <v>3.9</v>
      </c>
      <c r="BH10" s="12">
        <v>3.3</v>
      </c>
      <c r="BI10" s="12">
        <v>4.5999999999999996</v>
      </c>
      <c r="BJ10" s="13">
        <v>1.6</v>
      </c>
      <c r="BK10" s="14">
        <v>1.3</v>
      </c>
      <c r="BL10" s="14">
        <v>1.1000000000000001</v>
      </c>
      <c r="BM10" s="14">
        <v>0.9</v>
      </c>
      <c r="BN10" s="14">
        <v>0.4</v>
      </c>
      <c r="BO10" s="14">
        <v>0.2</v>
      </c>
      <c r="BP10" s="14">
        <v>0.2</v>
      </c>
      <c r="BQ10" s="14">
        <v>0.5</v>
      </c>
      <c r="BR10" s="14">
        <v>28.2</v>
      </c>
      <c r="BS10" s="15">
        <v>16.3</v>
      </c>
    </row>
    <row r="11" spans="1:71">
      <c r="A11" s="30" t="s">
        <v>7</v>
      </c>
      <c r="B11" s="31">
        <v>1255</v>
      </c>
      <c r="C11" s="31">
        <v>1281</v>
      </c>
      <c r="D11" s="31">
        <v>1265</v>
      </c>
      <c r="E11" s="31">
        <v>1290</v>
      </c>
      <c r="F11" s="31">
        <v>1316</v>
      </c>
      <c r="G11" s="31">
        <v>1333</v>
      </c>
      <c r="H11" s="31">
        <v>1338</v>
      </c>
      <c r="I11" s="31">
        <v>1352</v>
      </c>
      <c r="J11" s="31">
        <v>1385</v>
      </c>
      <c r="K11" s="50">
        <v>1270</v>
      </c>
      <c r="L11" s="31">
        <v>1321</v>
      </c>
      <c r="M11" s="31">
        <v>1385</v>
      </c>
      <c r="N11" s="31">
        <v>1330</v>
      </c>
      <c r="O11" s="31">
        <v>1356</v>
      </c>
      <c r="P11" s="31">
        <v>1424</v>
      </c>
      <c r="Q11" s="31">
        <v>1456</v>
      </c>
      <c r="R11" s="31">
        <v>1488</v>
      </c>
      <c r="S11" s="31">
        <v>1476</v>
      </c>
      <c r="T11" s="31">
        <v>1528</v>
      </c>
      <c r="U11" s="32">
        <v>1494</v>
      </c>
      <c r="V11" s="33">
        <v>0.48499999999999999</v>
      </c>
      <c r="W11" s="33">
        <v>0.47899999999999998</v>
      </c>
      <c r="X11" s="33">
        <v>0.47599999999999998</v>
      </c>
      <c r="Y11" s="33">
        <v>0.495</v>
      </c>
      <c r="Z11" s="33">
        <v>0.51500000000000001</v>
      </c>
      <c r="AA11" s="33">
        <v>0.51200000000000001</v>
      </c>
      <c r="AB11" s="33">
        <v>0.5</v>
      </c>
      <c r="AC11" s="33">
        <v>0.49399999999999999</v>
      </c>
      <c r="AD11" s="33">
        <v>0.49</v>
      </c>
      <c r="AE11" s="34">
        <v>0.48399999999999999</v>
      </c>
      <c r="AF11" s="33">
        <v>0.498</v>
      </c>
      <c r="AG11" s="33">
        <v>0.49399999999999999</v>
      </c>
      <c r="AH11" s="33">
        <v>0.47499999999999998</v>
      </c>
      <c r="AI11" s="33">
        <v>0.495</v>
      </c>
      <c r="AJ11" s="33">
        <v>0.51700000000000002</v>
      </c>
      <c r="AK11" s="33">
        <v>0.52600000000000002</v>
      </c>
      <c r="AL11" s="33">
        <v>0.52800000000000002</v>
      </c>
      <c r="AM11" s="33">
        <v>0.53100000000000003</v>
      </c>
      <c r="AN11" s="33">
        <v>0.48199999999999998</v>
      </c>
      <c r="AO11" s="33">
        <v>0.53</v>
      </c>
      <c r="AP11" s="11">
        <v>44</v>
      </c>
      <c r="AQ11" s="12">
        <v>43.5</v>
      </c>
      <c r="AR11" s="12">
        <v>43.3</v>
      </c>
      <c r="AS11" s="12">
        <v>43.6</v>
      </c>
      <c r="AT11" s="12">
        <v>40.4</v>
      </c>
      <c r="AU11" s="12">
        <v>39.200000000000003</v>
      </c>
      <c r="AV11" s="12">
        <v>39.200000000000003</v>
      </c>
      <c r="AW11" s="12">
        <v>37</v>
      </c>
      <c r="AX11" s="12">
        <v>18.2</v>
      </c>
      <c r="AY11" s="12">
        <v>24.4</v>
      </c>
      <c r="AZ11" s="11">
        <v>3.2</v>
      </c>
      <c r="BA11" s="12">
        <v>3.4</v>
      </c>
      <c r="BB11" s="12">
        <v>3.6</v>
      </c>
      <c r="BC11" s="12">
        <v>4</v>
      </c>
      <c r="BD11" s="12">
        <v>5.2</v>
      </c>
      <c r="BE11" s="12">
        <v>5.5</v>
      </c>
      <c r="BF11" s="12">
        <v>4.5</v>
      </c>
      <c r="BG11" s="12">
        <v>4.8</v>
      </c>
      <c r="BH11" s="12">
        <v>3.3</v>
      </c>
      <c r="BI11" s="12">
        <v>4.0999999999999996</v>
      </c>
      <c r="BJ11" s="13">
        <v>0.6</v>
      </c>
      <c r="BK11" s="14">
        <v>0.9</v>
      </c>
      <c r="BL11" s="14">
        <v>0.7</v>
      </c>
      <c r="BM11" s="14">
        <v>0.6</v>
      </c>
      <c r="BN11" s="14">
        <v>0.9</v>
      </c>
      <c r="BO11" s="14">
        <v>1.2</v>
      </c>
      <c r="BP11" s="14">
        <v>0.7</v>
      </c>
      <c r="BQ11" s="14">
        <v>0.6</v>
      </c>
      <c r="BR11" s="14">
        <v>36.9</v>
      </c>
      <c r="BS11" s="15">
        <v>23.5</v>
      </c>
    </row>
    <row r="12" spans="1:71">
      <c r="A12" s="30" t="s">
        <v>8</v>
      </c>
      <c r="B12" s="31">
        <v>1356</v>
      </c>
      <c r="C12" s="31">
        <v>1617</v>
      </c>
      <c r="D12" s="31">
        <v>1577</v>
      </c>
      <c r="E12" s="31">
        <v>1602</v>
      </c>
      <c r="F12" s="31">
        <v>1521</v>
      </c>
      <c r="G12" s="31">
        <v>1510</v>
      </c>
      <c r="H12" s="31">
        <v>1571</v>
      </c>
      <c r="I12" s="31">
        <v>1524</v>
      </c>
      <c r="J12" s="31">
        <v>1512</v>
      </c>
      <c r="K12" s="32">
        <v>1409</v>
      </c>
      <c r="L12" s="31">
        <v>1373</v>
      </c>
      <c r="M12" s="31">
        <v>1629</v>
      </c>
      <c r="N12" s="31">
        <v>1545</v>
      </c>
      <c r="O12" s="31">
        <v>1597</v>
      </c>
      <c r="P12" s="31">
        <v>1577</v>
      </c>
      <c r="Q12" s="31">
        <v>1525</v>
      </c>
      <c r="R12" s="31">
        <v>1649</v>
      </c>
      <c r="S12" s="31">
        <v>1533</v>
      </c>
      <c r="T12" s="31">
        <v>1516</v>
      </c>
      <c r="U12" s="50">
        <v>1483</v>
      </c>
      <c r="V12" s="33">
        <v>0.53300000000000003</v>
      </c>
      <c r="W12" s="33">
        <v>0.57099999999999995</v>
      </c>
      <c r="X12" s="33">
        <v>0.54300000000000004</v>
      </c>
      <c r="Y12" s="33">
        <v>0.56499999999999995</v>
      </c>
      <c r="Z12" s="33">
        <v>0.55000000000000004</v>
      </c>
      <c r="AA12" s="33">
        <v>0.53300000000000003</v>
      </c>
      <c r="AB12" s="33">
        <v>0.54600000000000004</v>
      </c>
      <c r="AC12" s="33">
        <v>0.54700000000000004</v>
      </c>
      <c r="AD12" s="33">
        <v>0.51700000000000002</v>
      </c>
      <c r="AE12" s="34">
        <v>0.52600000000000002</v>
      </c>
      <c r="AF12" s="33">
        <v>0.495</v>
      </c>
      <c r="AG12" s="33">
        <v>0.53500000000000003</v>
      </c>
      <c r="AH12" s="33">
        <v>0.51600000000000001</v>
      </c>
      <c r="AI12" s="33">
        <v>0.52</v>
      </c>
      <c r="AJ12" s="33">
        <v>0.52800000000000002</v>
      </c>
      <c r="AK12" s="33">
        <v>0.52900000000000003</v>
      </c>
      <c r="AL12" s="33">
        <v>0.53</v>
      </c>
      <c r="AM12" s="33">
        <v>0.53700000000000003</v>
      </c>
      <c r="AN12" s="33">
        <v>0.47399999999999998</v>
      </c>
      <c r="AO12" s="33">
        <v>0.51600000000000001</v>
      </c>
      <c r="AP12" s="11">
        <v>39.6</v>
      </c>
      <c r="AQ12" s="12">
        <v>39.299999999999997</v>
      </c>
      <c r="AR12" s="12">
        <v>40.6</v>
      </c>
      <c r="AS12" s="12">
        <v>36.5</v>
      </c>
      <c r="AT12" s="12">
        <v>36.799999999999997</v>
      </c>
      <c r="AU12" s="12">
        <v>35.9</v>
      </c>
      <c r="AV12" s="12">
        <v>35.700000000000003</v>
      </c>
      <c r="AW12" s="12">
        <v>35.799999999999997</v>
      </c>
      <c r="AX12" s="12">
        <v>16.3</v>
      </c>
      <c r="AY12" s="58">
        <v>25.8</v>
      </c>
      <c r="AZ12" s="11">
        <v>4.3</v>
      </c>
      <c r="BA12" s="12">
        <v>4.0999999999999996</v>
      </c>
      <c r="BB12" s="12">
        <v>4.3</v>
      </c>
      <c r="BC12" s="12">
        <v>4.2</v>
      </c>
      <c r="BD12" s="12">
        <v>5.3</v>
      </c>
      <c r="BE12" s="12">
        <v>4.5999999999999996</v>
      </c>
      <c r="BF12" s="12">
        <v>5.6</v>
      </c>
      <c r="BG12" s="12">
        <v>5.4</v>
      </c>
      <c r="BH12" s="12">
        <v>5.0999999999999996</v>
      </c>
      <c r="BI12" s="12">
        <v>4.5</v>
      </c>
      <c r="BJ12" s="13">
        <v>2.4</v>
      </c>
      <c r="BK12" s="14">
        <v>10.8</v>
      </c>
      <c r="BL12" s="14">
        <v>9.9</v>
      </c>
      <c r="BM12" s="14">
        <v>2.9</v>
      </c>
      <c r="BN12" s="14">
        <v>2.5</v>
      </c>
      <c r="BO12" s="14">
        <v>1.9</v>
      </c>
      <c r="BP12" s="14">
        <v>1.1000000000000001</v>
      </c>
      <c r="BQ12" s="14">
        <v>0.4</v>
      </c>
      <c r="BR12" s="14">
        <v>38.700000000000003</v>
      </c>
      <c r="BS12" s="15">
        <v>26.7</v>
      </c>
    </row>
    <row r="13" spans="1:71">
      <c r="A13" s="30" t="s">
        <v>9</v>
      </c>
      <c r="B13" s="31">
        <v>1565</v>
      </c>
      <c r="C13" s="31">
        <v>1591</v>
      </c>
      <c r="D13" s="31">
        <v>1581</v>
      </c>
      <c r="E13" s="31">
        <v>1616</v>
      </c>
      <c r="F13" s="31">
        <v>1581</v>
      </c>
      <c r="G13" s="31">
        <v>1639</v>
      </c>
      <c r="H13" s="31">
        <v>1652</v>
      </c>
      <c r="I13" s="31">
        <v>1743</v>
      </c>
      <c r="J13" s="31">
        <v>1817</v>
      </c>
      <c r="K13" s="32">
        <v>1556</v>
      </c>
      <c r="L13" s="31">
        <v>1665</v>
      </c>
      <c r="M13" s="31">
        <v>1695</v>
      </c>
      <c r="N13" s="31">
        <v>1666</v>
      </c>
      <c r="O13" s="31">
        <v>1714</v>
      </c>
      <c r="P13" s="31">
        <v>1671</v>
      </c>
      <c r="Q13" s="31">
        <v>1756</v>
      </c>
      <c r="R13" s="31">
        <v>1697</v>
      </c>
      <c r="S13" s="31">
        <v>1825</v>
      </c>
      <c r="T13" s="31">
        <v>2012</v>
      </c>
      <c r="U13" s="32">
        <v>1806</v>
      </c>
      <c r="V13" s="33">
        <v>0.52400000000000002</v>
      </c>
      <c r="W13" s="33">
        <v>0.52100000000000002</v>
      </c>
      <c r="X13" s="33">
        <v>0.501</v>
      </c>
      <c r="Y13" s="33">
        <v>0.50600000000000001</v>
      </c>
      <c r="Z13" s="33">
        <v>0.51</v>
      </c>
      <c r="AA13" s="33">
        <v>0.52</v>
      </c>
      <c r="AB13" s="33">
        <v>0.52300000000000002</v>
      </c>
      <c r="AC13" s="33">
        <v>0.54300000000000004</v>
      </c>
      <c r="AD13" s="33">
        <v>0.54300000000000004</v>
      </c>
      <c r="AE13" s="34">
        <v>0.52600000000000002</v>
      </c>
      <c r="AF13" s="33">
        <v>0.54500000000000004</v>
      </c>
      <c r="AG13" s="33">
        <v>0.53700000000000003</v>
      </c>
      <c r="AH13" s="33">
        <v>0.52200000000000002</v>
      </c>
      <c r="AI13" s="33">
        <v>0.52800000000000002</v>
      </c>
      <c r="AJ13" s="33">
        <v>0.54300000000000004</v>
      </c>
      <c r="AK13" s="33">
        <v>0.54700000000000004</v>
      </c>
      <c r="AL13" s="33">
        <v>0.54700000000000004</v>
      </c>
      <c r="AM13" s="33">
        <v>0.56200000000000006</v>
      </c>
      <c r="AN13" s="33">
        <v>0.54400000000000004</v>
      </c>
      <c r="AO13" s="33">
        <v>0.54900000000000004</v>
      </c>
      <c r="AP13" s="11">
        <v>37</v>
      </c>
      <c r="AQ13" s="12">
        <v>34.799999999999997</v>
      </c>
      <c r="AR13" s="12">
        <v>35</v>
      </c>
      <c r="AS13" s="12">
        <v>31.3</v>
      </c>
      <c r="AT13" s="12">
        <v>31.3</v>
      </c>
      <c r="AU13" s="12">
        <v>29.9</v>
      </c>
      <c r="AV13" s="12">
        <v>29.3</v>
      </c>
      <c r="AW13" s="12">
        <v>29.1</v>
      </c>
      <c r="AX13" s="12">
        <v>13.2</v>
      </c>
      <c r="AY13" s="12">
        <v>17.399999999999999</v>
      </c>
      <c r="AZ13" s="11">
        <v>4.2</v>
      </c>
      <c r="BA13" s="12">
        <v>4.2</v>
      </c>
      <c r="BB13" s="12">
        <v>4.4000000000000004</v>
      </c>
      <c r="BC13" s="12">
        <v>4.3</v>
      </c>
      <c r="BD13" s="12">
        <v>5.8</v>
      </c>
      <c r="BE13" s="12">
        <v>4.5999999999999996</v>
      </c>
      <c r="BF13" s="12">
        <v>5.2</v>
      </c>
      <c r="BG13" s="12">
        <v>6</v>
      </c>
      <c r="BH13" s="12">
        <v>5.2</v>
      </c>
      <c r="BI13" s="12">
        <v>5</v>
      </c>
      <c r="BJ13" s="13">
        <v>4</v>
      </c>
      <c r="BK13" s="14">
        <v>9.6999999999999993</v>
      </c>
      <c r="BL13" s="14">
        <v>7.3</v>
      </c>
      <c r="BM13" s="14">
        <v>3.3</v>
      </c>
      <c r="BN13" s="14">
        <v>2.6</v>
      </c>
      <c r="BO13" s="14">
        <v>1.2</v>
      </c>
      <c r="BP13" s="14">
        <v>0.8</v>
      </c>
      <c r="BQ13" s="14">
        <v>0.8</v>
      </c>
      <c r="BR13" s="14">
        <v>32.299999999999997</v>
      </c>
      <c r="BS13" s="15">
        <v>26</v>
      </c>
    </row>
    <row r="14" spans="1:71">
      <c r="A14" s="30" t="s">
        <v>10</v>
      </c>
      <c r="B14" s="31">
        <v>1591</v>
      </c>
      <c r="C14" s="31">
        <v>1656</v>
      </c>
      <c r="D14" s="31">
        <v>1729</v>
      </c>
      <c r="E14" s="31">
        <v>1858</v>
      </c>
      <c r="F14" s="31">
        <v>1860</v>
      </c>
      <c r="G14" s="31">
        <v>1731</v>
      </c>
      <c r="H14" s="31">
        <v>1846</v>
      </c>
      <c r="I14" s="31">
        <v>1919</v>
      </c>
      <c r="J14" s="31">
        <v>1911</v>
      </c>
      <c r="K14" s="32">
        <v>1884</v>
      </c>
      <c r="L14" s="31">
        <v>1676</v>
      </c>
      <c r="M14" s="31">
        <v>1762</v>
      </c>
      <c r="N14" s="31">
        <v>1841</v>
      </c>
      <c r="O14" s="31">
        <v>1911</v>
      </c>
      <c r="P14" s="31">
        <v>1948</v>
      </c>
      <c r="Q14" s="31">
        <v>1781</v>
      </c>
      <c r="R14" s="31">
        <v>1942</v>
      </c>
      <c r="S14" s="31">
        <v>1953</v>
      </c>
      <c r="T14" s="31">
        <v>2096</v>
      </c>
      <c r="U14" s="32">
        <v>2162</v>
      </c>
      <c r="V14" s="33">
        <v>0.48</v>
      </c>
      <c r="W14" s="33">
        <v>0.49299999999999999</v>
      </c>
      <c r="X14" s="33">
        <v>0.48599999999999999</v>
      </c>
      <c r="Y14" s="33">
        <v>0.49199999999999999</v>
      </c>
      <c r="Z14" s="33">
        <v>0.51700000000000002</v>
      </c>
      <c r="AA14" s="33">
        <v>0.48499999999999999</v>
      </c>
      <c r="AB14" s="33">
        <v>0.52900000000000003</v>
      </c>
      <c r="AC14" s="33">
        <v>0.51700000000000002</v>
      </c>
      <c r="AD14" s="33">
        <v>0.51800000000000002</v>
      </c>
      <c r="AE14" s="34">
        <v>0.54200000000000004</v>
      </c>
      <c r="AF14" s="33">
        <v>0.50800000000000001</v>
      </c>
      <c r="AG14" s="33">
        <v>0.505</v>
      </c>
      <c r="AH14" s="33">
        <v>0.51</v>
      </c>
      <c r="AI14" s="33">
        <v>0.51800000000000002</v>
      </c>
      <c r="AJ14" s="33">
        <v>0.54300000000000004</v>
      </c>
      <c r="AK14" s="33">
        <v>0.52300000000000002</v>
      </c>
      <c r="AL14" s="33">
        <v>0.54</v>
      </c>
      <c r="AM14" s="33">
        <v>0.55400000000000005</v>
      </c>
      <c r="AN14" s="33">
        <v>0.51200000000000001</v>
      </c>
      <c r="AO14" s="33">
        <v>0.58699999999999997</v>
      </c>
      <c r="AP14" s="11">
        <v>31.2</v>
      </c>
      <c r="AQ14" s="12">
        <v>31</v>
      </c>
      <c r="AR14" s="12">
        <v>31.6</v>
      </c>
      <c r="AS14" s="12">
        <v>26.4</v>
      </c>
      <c r="AT14" s="12">
        <v>27</v>
      </c>
      <c r="AU14" s="12">
        <v>24.3</v>
      </c>
      <c r="AV14" s="12">
        <v>24.6</v>
      </c>
      <c r="AW14" s="12">
        <v>25.7</v>
      </c>
      <c r="AX14" s="12">
        <v>10.9</v>
      </c>
      <c r="AY14" s="12">
        <v>14</v>
      </c>
      <c r="AZ14" s="11">
        <v>4.4000000000000004</v>
      </c>
      <c r="BA14" s="12">
        <v>4.3</v>
      </c>
      <c r="BB14" s="12">
        <v>4.5</v>
      </c>
      <c r="BC14" s="12">
        <v>4.4000000000000004</v>
      </c>
      <c r="BD14" s="12">
        <v>4.5999999999999996</v>
      </c>
      <c r="BE14" s="12">
        <v>5.0999999999999996</v>
      </c>
      <c r="BF14" s="12">
        <v>5.3</v>
      </c>
      <c r="BG14" s="12">
        <v>4.5999999999999996</v>
      </c>
      <c r="BH14" s="12">
        <v>5.0999999999999996</v>
      </c>
      <c r="BI14" s="12">
        <v>3.3</v>
      </c>
      <c r="BJ14" s="13">
        <v>1.2</v>
      </c>
      <c r="BK14" s="14">
        <v>3.4</v>
      </c>
      <c r="BL14" s="14">
        <v>2.6</v>
      </c>
      <c r="BM14" s="14">
        <v>1.9</v>
      </c>
      <c r="BN14" s="14">
        <v>1.2</v>
      </c>
      <c r="BO14" s="14">
        <v>1</v>
      </c>
      <c r="BP14" s="14">
        <v>1</v>
      </c>
      <c r="BQ14" s="14">
        <v>0.8</v>
      </c>
      <c r="BR14" s="14">
        <v>34.9</v>
      </c>
      <c r="BS14" s="15">
        <v>22.8</v>
      </c>
    </row>
    <row r="15" spans="1:71">
      <c r="A15" s="30" t="s">
        <v>11</v>
      </c>
      <c r="B15" s="31">
        <v>1479</v>
      </c>
      <c r="C15" s="31">
        <v>1509</v>
      </c>
      <c r="D15" s="31">
        <v>1656</v>
      </c>
      <c r="E15" s="31">
        <v>1723</v>
      </c>
      <c r="F15" s="31">
        <v>1603</v>
      </c>
      <c r="G15" s="31">
        <v>1755</v>
      </c>
      <c r="H15" s="31">
        <v>1682</v>
      </c>
      <c r="I15" s="31">
        <v>1683</v>
      </c>
      <c r="J15" s="31">
        <v>1611</v>
      </c>
      <c r="K15" s="32">
        <v>1540</v>
      </c>
      <c r="L15" s="31">
        <v>1515</v>
      </c>
      <c r="M15" s="31">
        <v>1535</v>
      </c>
      <c r="N15" s="31">
        <v>1731</v>
      </c>
      <c r="O15" s="31">
        <v>1804</v>
      </c>
      <c r="P15" s="31">
        <v>1692</v>
      </c>
      <c r="Q15" s="31">
        <v>1881</v>
      </c>
      <c r="R15" s="31">
        <v>1801</v>
      </c>
      <c r="S15" s="31">
        <v>1804</v>
      </c>
      <c r="T15" s="31">
        <v>1836</v>
      </c>
      <c r="U15" s="32">
        <v>1819</v>
      </c>
      <c r="V15" s="33">
        <v>0.50600000000000001</v>
      </c>
      <c r="W15" s="33">
        <v>0.504</v>
      </c>
      <c r="X15" s="33">
        <v>0.51400000000000001</v>
      </c>
      <c r="Y15" s="33">
        <v>0.52</v>
      </c>
      <c r="Z15" s="33">
        <v>0.505</v>
      </c>
      <c r="AA15" s="33">
        <v>0.55000000000000004</v>
      </c>
      <c r="AB15" s="33">
        <v>0.54300000000000004</v>
      </c>
      <c r="AC15" s="33">
        <v>0.53700000000000003</v>
      </c>
      <c r="AD15" s="33">
        <v>0.52300000000000002</v>
      </c>
      <c r="AE15" s="52">
        <v>0.55800000000000005</v>
      </c>
      <c r="AF15" s="33">
        <v>0.51700000000000002</v>
      </c>
      <c r="AG15" s="33">
        <v>0.51300000000000001</v>
      </c>
      <c r="AH15" s="33">
        <v>0.52400000000000002</v>
      </c>
      <c r="AI15" s="33">
        <v>0.53100000000000003</v>
      </c>
      <c r="AJ15" s="33">
        <v>0.52700000000000002</v>
      </c>
      <c r="AK15" s="33">
        <v>0.54800000000000004</v>
      </c>
      <c r="AL15" s="33">
        <v>0.54900000000000004</v>
      </c>
      <c r="AM15" s="33">
        <v>0.56100000000000005</v>
      </c>
      <c r="AN15" s="33">
        <v>0.51200000000000001</v>
      </c>
      <c r="AO15" s="33">
        <v>0.56200000000000006</v>
      </c>
      <c r="AP15" s="11">
        <v>36.6</v>
      </c>
      <c r="AQ15" s="12">
        <v>37.799999999999997</v>
      </c>
      <c r="AR15" s="12">
        <v>35.9</v>
      </c>
      <c r="AS15" s="12">
        <v>33.200000000000003</v>
      </c>
      <c r="AT15" s="12">
        <v>34.299999999999997</v>
      </c>
      <c r="AU15" s="12">
        <v>32.700000000000003</v>
      </c>
      <c r="AV15" s="12">
        <v>31.7</v>
      </c>
      <c r="AW15" s="12">
        <v>31.7</v>
      </c>
      <c r="AX15" s="12">
        <v>12.9</v>
      </c>
      <c r="AY15" s="12">
        <v>15.9</v>
      </c>
      <c r="AZ15" s="11">
        <v>4.0999999999999996</v>
      </c>
      <c r="BA15" s="12">
        <v>4.4000000000000004</v>
      </c>
      <c r="BB15" s="12">
        <v>4.7</v>
      </c>
      <c r="BC15" s="12">
        <v>5.7</v>
      </c>
      <c r="BD15" s="12">
        <v>5.3</v>
      </c>
      <c r="BE15" s="12">
        <v>5.7</v>
      </c>
      <c r="BF15" s="12">
        <v>5.9</v>
      </c>
      <c r="BG15" s="12">
        <v>6.4</v>
      </c>
      <c r="BH15" s="12">
        <v>4.9000000000000004</v>
      </c>
      <c r="BI15" s="12">
        <v>5.2</v>
      </c>
      <c r="BJ15" s="13">
        <v>3.8</v>
      </c>
      <c r="BK15" s="14">
        <v>9.4</v>
      </c>
      <c r="BL15" s="14">
        <v>5.7</v>
      </c>
      <c r="BM15" s="14">
        <v>1.8</v>
      </c>
      <c r="BN15" s="14">
        <v>1.7</v>
      </c>
      <c r="BO15" s="14">
        <v>1</v>
      </c>
      <c r="BP15" s="14">
        <v>0.9</v>
      </c>
      <c r="BQ15" s="14">
        <v>0.9</v>
      </c>
      <c r="BR15" s="14">
        <v>38.6</v>
      </c>
      <c r="BS15" s="59">
        <v>27</v>
      </c>
    </row>
    <row r="16" spans="1:71">
      <c r="A16" s="30" t="s">
        <v>12</v>
      </c>
      <c r="B16" s="31">
        <v>1814</v>
      </c>
      <c r="C16" s="31">
        <v>1903</v>
      </c>
      <c r="D16" s="31">
        <v>2001</v>
      </c>
      <c r="E16" s="31">
        <v>1890</v>
      </c>
      <c r="F16" s="31">
        <v>1819</v>
      </c>
      <c r="G16" s="31">
        <v>1718</v>
      </c>
      <c r="H16" s="31">
        <v>1694</v>
      </c>
      <c r="I16" s="31">
        <v>1794</v>
      </c>
      <c r="J16" s="31">
        <v>1699</v>
      </c>
      <c r="K16" s="32">
        <v>1534</v>
      </c>
      <c r="L16" s="31">
        <v>1980</v>
      </c>
      <c r="M16" s="31">
        <v>2132</v>
      </c>
      <c r="N16" s="31">
        <v>2261</v>
      </c>
      <c r="O16" s="31">
        <v>2047</v>
      </c>
      <c r="P16" s="31">
        <v>2010</v>
      </c>
      <c r="Q16" s="31">
        <v>1867</v>
      </c>
      <c r="R16" s="31">
        <v>1821</v>
      </c>
      <c r="S16" s="31">
        <v>1917</v>
      </c>
      <c r="T16" s="31">
        <v>1952</v>
      </c>
      <c r="U16" s="32">
        <v>1801</v>
      </c>
      <c r="V16" s="33">
        <v>0.53100000000000003</v>
      </c>
      <c r="W16" s="33">
        <v>0.52900000000000003</v>
      </c>
      <c r="X16" s="33">
        <v>0.54500000000000004</v>
      </c>
      <c r="Y16" s="33">
        <v>0.52400000000000002</v>
      </c>
      <c r="Z16" s="33">
        <v>0.52400000000000002</v>
      </c>
      <c r="AA16" s="33">
        <v>0.50700000000000001</v>
      </c>
      <c r="AB16" s="33">
        <v>0.49</v>
      </c>
      <c r="AC16" s="33">
        <v>0.53100000000000003</v>
      </c>
      <c r="AD16" s="33">
        <v>0.51300000000000001</v>
      </c>
      <c r="AE16" s="34">
        <v>0.54</v>
      </c>
      <c r="AF16" s="33">
        <v>0.57299999999999995</v>
      </c>
      <c r="AG16" s="33">
        <v>0.56599999999999995</v>
      </c>
      <c r="AH16" s="33">
        <v>0.56599999999999995</v>
      </c>
      <c r="AI16" s="33">
        <v>0.56699999999999995</v>
      </c>
      <c r="AJ16" s="33">
        <v>0.56699999999999995</v>
      </c>
      <c r="AK16" s="33">
        <v>0.55100000000000005</v>
      </c>
      <c r="AL16" s="33">
        <v>0.53400000000000003</v>
      </c>
      <c r="AM16" s="33">
        <v>0.57399999999999995</v>
      </c>
      <c r="AN16" s="33">
        <v>0.53600000000000003</v>
      </c>
      <c r="AO16" s="33">
        <v>0.57899999999999996</v>
      </c>
      <c r="AP16" s="11">
        <v>30.6</v>
      </c>
      <c r="AQ16" s="12">
        <v>28.6</v>
      </c>
      <c r="AR16" s="12">
        <v>25.7</v>
      </c>
      <c r="AS16" s="12">
        <v>23.4</v>
      </c>
      <c r="AT16" s="12">
        <v>24.8</v>
      </c>
      <c r="AU16" s="12">
        <v>24.6</v>
      </c>
      <c r="AV16" s="12">
        <v>25.3</v>
      </c>
      <c r="AW16" s="12">
        <v>23.6</v>
      </c>
      <c r="AX16" s="12">
        <v>13.1</v>
      </c>
      <c r="AY16" s="12">
        <v>14.5</v>
      </c>
      <c r="AZ16" s="11">
        <v>5.8</v>
      </c>
      <c r="BA16" s="12">
        <v>4.8</v>
      </c>
      <c r="BB16" s="12">
        <v>4.5999999999999996</v>
      </c>
      <c r="BC16" s="12">
        <v>5.4</v>
      </c>
      <c r="BD16" s="12">
        <v>4.5999999999999996</v>
      </c>
      <c r="BE16" s="12">
        <v>4.5</v>
      </c>
      <c r="BF16" s="12">
        <v>4.9000000000000004</v>
      </c>
      <c r="BG16" s="12">
        <v>5.2</v>
      </c>
      <c r="BH16" s="12">
        <v>4.2</v>
      </c>
      <c r="BI16" s="12">
        <v>3.3</v>
      </c>
      <c r="BJ16" s="13">
        <v>1.6</v>
      </c>
      <c r="BK16" s="14">
        <v>3.4</v>
      </c>
      <c r="BL16" s="14">
        <v>2.2999999999999998</v>
      </c>
      <c r="BM16" s="14">
        <v>1.5</v>
      </c>
      <c r="BN16" s="14">
        <v>1.2</v>
      </c>
      <c r="BO16" s="14">
        <v>0.9</v>
      </c>
      <c r="BP16" s="14">
        <v>0.9</v>
      </c>
      <c r="BQ16" s="14">
        <v>0.9</v>
      </c>
      <c r="BR16" s="14">
        <v>30.7</v>
      </c>
      <c r="BS16" s="15">
        <v>24.8</v>
      </c>
    </row>
    <row r="17" spans="1:71">
      <c r="A17" s="30" t="s">
        <v>13</v>
      </c>
      <c r="B17" s="31">
        <v>1441</v>
      </c>
      <c r="C17" s="31">
        <v>1435</v>
      </c>
      <c r="D17" s="31">
        <v>1570</v>
      </c>
      <c r="E17" s="31">
        <v>1476</v>
      </c>
      <c r="F17" s="31">
        <v>1478</v>
      </c>
      <c r="G17" s="31">
        <v>1439</v>
      </c>
      <c r="H17" s="31">
        <v>1530</v>
      </c>
      <c r="I17" s="31">
        <v>1488</v>
      </c>
      <c r="J17" s="31">
        <v>1542</v>
      </c>
      <c r="K17" s="32">
        <v>1396</v>
      </c>
      <c r="L17" s="31">
        <v>1545</v>
      </c>
      <c r="M17" s="31">
        <v>1582</v>
      </c>
      <c r="N17" s="31">
        <v>1706</v>
      </c>
      <c r="O17" s="31">
        <v>1636</v>
      </c>
      <c r="P17" s="31">
        <v>1621</v>
      </c>
      <c r="Q17" s="31">
        <v>1572</v>
      </c>
      <c r="R17" s="31">
        <v>1751</v>
      </c>
      <c r="S17" s="31">
        <v>1653</v>
      </c>
      <c r="T17" s="31">
        <v>1780</v>
      </c>
      <c r="U17" s="32">
        <v>1620</v>
      </c>
      <c r="V17" s="33">
        <v>0.42699999999999999</v>
      </c>
      <c r="W17" s="33">
        <v>0.45300000000000001</v>
      </c>
      <c r="X17" s="33">
        <v>0.45500000000000002</v>
      </c>
      <c r="Y17" s="33">
        <v>0.46200000000000002</v>
      </c>
      <c r="Z17" s="33">
        <v>0.46500000000000002</v>
      </c>
      <c r="AA17" s="33">
        <v>0.44700000000000001</v>
      </c>
      <c r="AB17" s="33">
        <v>0.45100000000000001</v>
      </c>
      <c r="AC17" s="33">
        <v>0.45</v>
      </c>
      <c r="AD17" s="33">
        <v>0.49099999999999999</v>
      </c>
      <c r="AE17" s="34">
        <v>0.47199999999999998</v>
      </c>
      <c r="AF17" s="33">
        <v>0.503</v>
      </c>
      <c r="AG17" s="33">
        <v>0.51</v>
      </c>
      <c r="AH17" s="33">
        <v>0.52700000000000002</v>
      </c>
      <c r="AI17" s="33">
        <v>0.52500000000000002</v>
      </c>
      <c r="AJ17" s="33">
        <v>0.52300000000000002</v>
      </c>
      <c r="AK17" s="33">
        <v>0.52500000000000002</v>
      </c>
      <c r="AL17" s="33">
        <v>0.55000000000000004</v>
      </c>
      <c r="AM17" s="33">
        <v>0.52700000000000002</v>
      </c>
      <c r="AN17" s="33">
        <v>0.51</v>
      </c>
      <c r="AO17" s="33">
        <v>0.52600000000000002</v>
      </c>
      <c r="AP17" s="11">
        <v>34.1</v>
      </c>
      <c r="AQ17" s="12">
        <v>35.5</v>
      </c>
      <c r="AR17" s="12">
        <v>35</v>
      </c>
      <c r="AS17" s="12">
        <v>32.799999999999997</v>
      </c>
      <c r="AT17" s="12">
        <v>29.2</v>
      </c>
      <c r="AU17" s="12">
        <v>27.5</v>
      </c>
      <c r="AV17" s="12">
        <v>26.7</v>
      </c>
      <c r="AW17" s="12">
        <v>26.4</v>
      </c>
      <c r="AX17" s="12">
        <v>12.2</v>
      </c>
      <c r="AY17" s="12">
        <v>21.3</v>
      </c>
      <c r="AZ17" s="11">
        <v>4.7</v>
      </c>
      <c r="BA17" s="12">
        <v>5.2</v>
      </c>
      <c r="BB17" s="12">
        <v>6.2</v>
      </c>
      <c r="BC17" s="12">
        <v>5.6</v>
      </c>
      <c r="BD17" s="12">
        <v>6.1</v>
      </c>
      <c r="BE17" s="12">
        <v>6.9</v>
      </c>
      <c r="BF17" s="12">
        <v>6.5</v>
      </c>
      <c r="BG17" s="12">
        <v>6.5</v>
      </c>
      <c r="BH17" s="12">
        <v>4.9000000000000004</v>
      </c>
      <c r="BI17" s="58">
        <v>7.2</v>
      </c>
      <c r="BJ17" s="13">
        <v>0.6</v>
      </c>
      <c r="BK17" s="14">
        <v>1.2</v>
      </c>
      <c r="BL17" s="14">
        <v>0.8</v>
      </c>
      <c r="BM17" s="14">
        <v>0.9</v>
      </c>
      <c r="BN17" s="14">
        <v>0.7</v>
      </c>
      <c r="BO17" s="14">
        <v>0.8</v>
      </c>
      <c r="BP17" s="14">
        <v>0.4</v>
      </c>
      <c r="BQ17" s="14">
        <v>0.6</v>
      </c>
      <c r="BR17" s="14">
        <v>37.200000000000003</v>
      </c>
      <c r="BS17" s="15">
        <v>25.9</v>
      </c>
    </row>
    <row r="18" spans="1:71">
      <c r="A18" s="30" t="s">
        <v>14</v>
      </c>
      <c r="B18" s="31">
        <v>1784</v>
      </c>
      <c r="C18" s="31">
        <v>1850</v>
      </c>
      <c r="D18" s="31">
        <v>1852</v>
      </c>
      <c r="E18" s="31">
        <v>1745</v>
      </c>
      <c r="F18" s="31">
        <v>1801</v>
      </c>
      <c r="G18" s="31">
        <v>1694</v>
      </c>
      <c r="H18" s="31">
        <v>1787</v>
      </c>
      <c r="I18" s="31">
        <v>1739</v>
      </c>
      <c r="J18" s="31">
        <v>1795</v>
      </c>
      <c r="K18" s="32">
        <v>1596</v>
      </c>
      <c r="L18" s="31">
        <v>1840</v>
      </c>
      <c r="M18" s="31">
        <v>1938</v>
      </c>
      <c r="N18" s="31">
        <v>1969</v>
      </c>
      <c r="O18" s="31">
        <v>1871</v>
      </c>
      <c r="P18" s="31">
        <v>1982</v>
      </c>
      <c r="Q18" s="31">
        <v>1803</v>
      </c>
      <c r="R18" s="31">
        <v>1951</v>
      </c>
      <c r="S18" s="31">
        <v>1777</v>
      </c>
      <c r="T18" s="31">
        <v>1967</v>
      </c>
      <c r="U18" s="32">
        <v>1802</v>
      </c>
      <c r="V18" s="33">
        <v>0.55000000000000004</v>
      </c>
      <c r="W18" s="33">
        <v>0.54900000000000004</v>
      </c>
      <c r="X18" s="33">
        <v>0.52800000000000002</v>
      </c>
      <c r="Y18" s="33">
        <v>0.52900000000000003</v>
      </c>
      <c r="Z18" s="33">
        <v>0.54200000000000004</v>
      </c>
      <c r="AA18" s="33">
        <v>0.51200000000000001</v>
      </c>
      <c r="AB18" s="33">
        <v>0.54600000000000004</v>
      </c>
      <c r="AC18" s="33">
        <v>0.54900000000000004</v>
      </c>
      <c r="AD18" s="33">
        <v>0.54900000000000004</v>
      </c>
      <c r="AE18" s="34">
        <v>0.54</v>
      </c>
      <c r="AF18" s="33">
        <v>0.56899999999999995</v>
      </c>
      <c r="AG18" s="33">
        <v>0.57199999999999995</v>
      </c>
      <c r="AH18" s="33">
        <v>0.54300000000000004</v>
      </c>
      <c r="AI18" s="33">
        <v>0.53900000000000003</v>
      </c>
      <c r="AJ18" s="33">
        <v>0.56699999999999995</v>
      </c>
      <c r="AK18" s="33">
        <v>0.55100000000000005</v>
      </c>
      <c r="AL18" s="33">
        <v>0.57799999999999996</v>
      </c>
      <c r="AM18" s="33">
        <v>0.58099999999999996</v>
      </c>
      <c r="AN18" s="33">
        <v>0.52400000000000002</v>
      </c>
      <c r="AO18" s="33">
        <v>0.56799999999999995</v>
      </c>
      <c r="AP18" s="11">
        <v>32.299999999999997</v>
      </c>
      <c r="AQ18" s="12">
        <v>30.8</v>
      </c>
      <c r="AR18" s="12">
        <v>31.2</v>
      </c>
      <c r="AS18" s="12">
        <v>29.9</v>
      </c>
      <c r="AT18" s="12">
        <v>26.3</v>
      </c>
      <c r="AU18" s="12">
        <v>26.9</v>
      </c>
      <c r="AV18" s="12">
        <v>27.9</v>
      </c>
      <c r="AW18" s="12">
        <v>30.3</v>
      </c>
      <c r="AX18" s="12">
        <v>15</v>
      </c>
      <c r="AY18" s="12">
        <v>19.100000000000001</v>
      </c>
      <c r="AZ18" s="11">
        <v>3.5</v>
      </c>
      <c r="BA18" s="12">
        <v>3.6</v>
      </c>
      <c r="BB18" s="12">
        <v>4.3</v>
      </c>
      <c r="BC18" s="12">
        <v>3.4</v>
      </c>
      <c r="BD18" s="12">
        <v>4.4000000000000004</v>
      </c>
      <c r="BE18" s="12">
        <v>3.3</v>
      </c>
      <c r="BF18" s="12">
        <v>4.7</v>
      </c>
      <c r="BG18" s="12">
        <v>4.5</v>
      </c>
      <c r="BH18" s="12">
        <v>4.8</v>
      </c>
      <c r="BI18" s="12">
        <v>4.5999999999999996</v>
      </c>
      <c r="BJ18" s="13">
        <v>1.5</v>
      </c>
      <c r="BK18" s="14">
        <v>2</v>
      </c>
      <c r="BL18" s="14">
        <v>1.4</v>
      </c>
      <c r="BM18" s="14">
        <v>0.9</v>
      </c>
      <c r="BN18" s="14">
        <v>0.5</v>
      </c>
      <c r="BO18" s="14">
        <v>0.5</v>
      </c>
      <c r="BP18" s="14">
        <v>0.4</v>
      </c>
      <c r="BQ18" s="14">
        <v>0.3</v>
      </c>
      <c r="BR18" s="14">
        <v>33</v>
      </c>
      <c r="BS18" s="15">
        <v>26.6</v>
      </c>
    </row>
    <row r="19" spans="1:71">
      <c r="A19" s="30" t="s">
        <v>15</v>
      </c>
      <c r="B19" s="31">
        <v>1557</v>
      </c>
      <c r="C19" s="31">
        <v>1572</v>
      </c>
      <c r="D19" s="31">
        <v>1647</v>
      </c>
      <c r="E19" s="31">
        <v>1593</v>
      </c>
      <c r="F19" s="31">
        <v>1545</v>
      </c>
      <c r="G19" s="31">
        <v>1702</v>
      </c>
      <c r="H19" s="31">
        <v>1586</v>
      </c>
      <c r="I19" s="31">
        <v>1646</v>
      </c>
      <c r="J19" s="31">
        <v>1719</v>
      </c>
      <c r="K19" s="32">
        <v>1454</v>
      </c>
      <c r="L19" s="31">
        <v>1627</v>
      </c>
      <c r="M19" s="31">
        <v>1673</v>
      </c>
      <c r="N19" s="31">
        <v>1748</v>
      </c>
      <c r="O19" s="31">
        <v>1662</v>
      </c>
      <c r="P19" s="31">
        <v>1616</v>
      </c>
      <c r="Q19" s="31">
        <v>1838</v>
      </c>
      <c r="R19" s="31">
        <v>1678</v>
      </c>
      <c r="S19" s="31">
        <v>1739</v>
      </c>
      <c r="T19" s="31">
        <v>1985</v>
      </c>
      <c r="U19" s="32">
        <v>1581</v>
      </c>
      <c r="V19" s="33">
        <v>0.54700000000000004</v>
      </c>
      <c r="W19" s="33">
        <v>0.52500000000000002</v>
      </c>
      <c r="X19" s="33">
        <v>0.52200000000000002</v>
      </c>
      <c r="Y19" s="33">
        <v>0.503</v>
      </c>
      <c r="Z19" s="33">
        <v>0.50700000000000001</v>
      </c>
      <c r="AA19" s="33">
        <v>0.56699999999999995</v>
      </c>
      <c r="AB19" s="33">
        <v>0.52100000000000002</v>
      </c>
      <c r="AC19" s="33">
        <v>0.52900000000000003</v>
      </c>
      <c r="AD19" s="33">
        <v>0.55700000000000005</v>
      </c>
      <c r="AE19" s="34">
        <v>0.5</v>
      </c>
      <c r="AF19" s="33">
        <v>0.56299999999999994</v>
      </c>
      <c r="AG19" s="33">
        <v>0.53500000000000003</v>
      </c>
      <c r="AH19" s="33">
        <v>0.52800000000000002</v>
      </c>
      <c r="AI19" s="33">
        <v>0.52200000000000002</v>
      </c>
      <c r="AJ19" s="33">
        <v>0.53900000000000003</v>
      </c>
      <c r="AK19" s="33">
        <v>0.59</v>
      </c>
      <c r="AL19" s="33">
        <v>0.55000000000000004</v>
      </c>
      <c r="AM19" s="33">
        <v>0.55700000000000005</v>
      </c>
      <c r="AN19" s="33">
        <v>0.53700000000000003</v>
      </c>
      <c r="AO19" s="33">
        <v>0.54600000000000004</v>
      </c>
      <c r="AP19" s="11">
        <v>32.299999999999997</v>
      </c>
      <c r="AQ19" s="12">
        <v>32.299999999999997</v>
      </c>
      <c r="AR19" s="12">
        <v>32.5</v>
      </c>
      <c r="AS19" s="12">
        <v>29.4</v>
      </c>
      <c r="AT19" s="12">
        <v>30.3</v>
      </c>
      <c r="AU19" s="12">
        <v>29</v>
      </c>
      <c r="AV19" s="12">
        <v>29</v>
      </c>
      <c r="AW19" s="12">
        <v>28.2</v>
      </c>
      <c r="AX19" s="12">
        <v>14.9</v>
      </c>
      <c r="AY19" s="12">
        <v>15.4</v>
      </c>
      <c r="AZ19" s="11">
        <v>4.2</v>
      </c>
      <c r="BA19" s="12">
        <v>4.4000000000000004</v>
      </c>
      <c r="BB19" s="12">
        <v>4.2</v>
      </c>
      <c r="BC19" s="12">
        <v>4.8</v>
      </c>
      <c r="BD19" s="12">
        <v>5.4</v>
      </c>
      <c r="BE19" s="12">
        <v>5.0999999999999996</v>
      </c>
      <c r="BF19" s="12">
        <v>5.0999999999999996</v>
      </c>
      <c r="BG19" s="12">
        <v>5.3</v>
      </c>
      <c r="BH19" s="12">
        <v>4.5</v>
      </c>
      <c r="BI19" s="12">
        <v>6.1</v>
      </c>
      <c r="BJ19" s="13">
        <v>0.7</v>
      </c>
      <c r="BK19" s="14">
        <v>2.2999999999999998</v>
      </c>
      <c r="BL19" s="14">
        <v>2</v>
      </c>
      <c r="BM19" s="14">
        <v>1.1000000000000001</v>
      </c>
      <c r="BN19" s="14">
        <v>1.7</v>
      </c>
      <c r="BO19" s="14">
        <v>1.2</v>
      </c>
      <c r="BP19" s="14">
        <v>1.3</v>
      </c>
      <c r="BQ19" s="14">
        <v>1.1000000000000001</v>
      </c>
      <c r="BR19" s="14">
        <v>33.200000000000003</v>
      </c>
      <c r="BS19" s="15">
        <v>24.5</v>
      </c>
    </row>
    <row r="20" spans="1:71">
      <c r="A20" s="30" t="s">
        <v>16</v>
      </c>
      <c r="B20" s="31">
        <v>2135</v>
      </c>
      <c r="C20" s="31">
        <v>2213</v>
      </c>
      <c r="D20" s="31">
        <v>2297</v>
      </c>
      <c r="E20" s="31">
        <v>2265</v>
      </c>
      <c r="F20" s="31">
        <v>2183</v>
      </c>
      <c r="G20" s="31">
        <v>2276</v>
      </c>
      <c r="H20" s="31">
        <v>2280</v>
      </c>
      <c r="I20" s="31">
        <v>2248</v>
      </c>
      <c r="J20" s="31">
        <v>2142</v>
      </c>
      <c r="K20" s="32">
        <v>2087</v>
      </c>
      <c r="L20" s="31">
        <v>2171</v>
      </c>
      <c r="M20" s="31">
        <v>2233</v>
      </c>
      <c r="N20" s="31">
        <v>2321</v>
      </c>
      <c r="O20" s="31">
        <v>2255</v>
      </c>
      <c r="P20" s="31">
        <v>2165</v>
      </c>
      <c r="Q20" s="31">
        <v>2212</v>
      </c>
      <c r="R20" s="31">
        <v>2231</v>
      </c>
      <c r="S20" s="31">
        <v>2214</v>
      </c>
      <c r="T20" s="31">
        <v>2229</v>
      </c>
      <c r="U20" s="32">
        <v>2173</v>
      </c>
      <c r="V20" s="33">
        <v>0.48099999999999998</v>
      </c>
      <c r="W20" s="33">
        <v>0.47399999999999998</v>
      </c>
      <c r="X20" s="33">
        <v>0.47199999999999998</v>
      </c>
      <c r="Y20" s="33">
        <v>0.46700000000000003</v>
      </c>
      <c r="Z20" s="33">
        <v>0.44900000000000001</v>
      </c>
      <c r="AA20" s="33">
        <v>0.45500000000000002</v>
      </c>
      <c r="AB20" s="33">
        <v>0.46700000000000003</v>
      </c>
      <c r="AC20" s="33">
        <v>0.46600000000000003</v>
      </c>
      <c r="AD20" s="33">
        <v>0.44800000000000001</v>
      </c>
      <c r="AE20" s="34">
        <v>0.44800000000000001</v>
      </c>
      <c r="AF20" s="33">
        <v>0.5</v>
      </c>
      <c r="AG20" s="33">
        <v>0.49199999999999999</v>
      </c>
      <c r="AH20" s="33">
        <v>0.49</v>
      </c>
      <c r="AI20" s="33">
        <v>0.48499999999999999</v>
      </c>
      <c r="AJ20" s="33">
        <v>0.49099999999999999</v>
      </c>
      <c r="AK20" s="33">
        <v>0.49299999999999999</v>
      </c>
      <c r="AL20" s="33">
        <v>0.49199999999999999</v>
      </c>
      <c r="AM20" s="33">
        <v>0.48699999999999999</v>
      </c>
      <c r="AN20" s="33">
        <v>0.46</v>
      </c>
      <c r="AO20" s="33">
        <v>0.48699999999999999</v>
      </c>
      <c r="AP20" s="11">
        <v>14.6</v>
      </c>
      <c r="AQ20" s="12">
        <v>13.3</v>
      </c>
      <c r="AR20" s="12">
        <v>12.8</v>
      </c>
      <c r="AS20" s="12">
        <v>11.1</v>
      </c>
      <c r="AT20" s="12">
        <v>11.9</v>
      </c>
      <c r="AU20" s="12">
        <v>10.7</v>
      </c>
      <c r="AV20" s="12">
        <v>11</v>
      </c>
      <c r="AW20" s="12">
        <v>10.7</v>
      </c>
      <c r="AX20" s="12">
        <v>4.8</v>
      </c>
      <c r="AY20" s="12">
        <v>6.4</v>
      </c>
      <c r="AZ20" s="11">
        <v>2.6</v>
      </c>
      <c r="BA20" s="12">
        <v>3</v>
      </c>
      <c r="BB20" s="12">
        <v>3.2</v>
      </c>
      <c r="BC20" s="12">
        <v>2.9</v>
      </c>
      <c r="BD20" s="12">
        <v>3.4</v>
      </c>
      <c r="BE20" s="12">
        <v>3</v>
      </c>
      <c r="BF20" s="12">
        <v>3.6</v>
      </c>
      <c r="BG20" s="12">
        <v>3.6</v>
      </c>
      <c r="BH20" s="12">
        <v>3.6</v>
      </c>
      <c r="BI20" s="12">
        <v>3.3</v>
      </c>
      <c r="BJ20" s="13">
        <v>0.9</v>
      </c>
      <c r="BK20" s="14">
        <v>0.8</v>
      </c>
      <c r="BL20" s="14">
        <v>0.8</v>
      </c>
      <c r="BM20" s="14">
        <v>0.7</v>
      </c>
      <c r="BN20" s="14">
        <v>0.4</v>
      </c>
      <c r="BO20" s="14">
        <v>0.3</v>
      </c>
      <c r="BP20" s="14">
        <v>0.1</v>
      </c>
      <c r="BQ20" s="14">
        <v>0.2</v>
      </c>
      <c r="BR20" s="14">
        <v>23.8</v>
      </c>
      <c r="BS20" s="15">
        <v>14.5</v>
      </c>
    </row>
    <row r="21" spans="1:71">
      <c r="A21" s="30" t="s">
        <v>17</v>
      </c>
      <c r="B21" s="31">
        <v>2247</v>
      </c>
      <c r="C21" s="31">
        <v>2353</v>
      </c>
      <c r="D21" s="31">
        <v>2457</v>
      </c>
      <c r="E21" s="31">
        <v>2371</v>
      </c>
      <c r="F21" s="31">
        <v>2338</v>
      </c>
      <c r="G21" s="31">
        <v>2343</v>
      </c>
      <c r="H21" s="31">
        <v>2387</v>
      </c>
      <c r="I21" s="31">
        <v>2514</v>
      </c>
      <c r="J21" s="31">
        <v>2323</v>
      </c>
      <c r="K21" s="32">
        <v>2130</v>
      </c>
      <c r="L21" s="31">
        <v>2239</v>
      </c>
      <c r="M21" s="31">
        <v>2408</v>
      </c>
      <c r="N21" s="31">
        <v>2502</v>
      </c>
      <c r="O21" s="31">
        <v>2460</v>
      </c>
      <c r="P21" s="31">
        <v>2384</v>
      </c>
      <c r="Q21" s="31">
        <v>2399</v>
      </c>
      <c r="R21" s="31">
        <v>2396</v>
      </c>
      <c r="S21" s="31">
        <v>2502</v>
      </c>
      <c r="T21" s="31">
        <v>2462</v>
      </c>
      <c r="U21" s="32">
        <v>2222</v>
      </c>
      <c r="V21" s="33">
        <v>0.45700000000000002</v>
      </c>
      <c r="W21" s="33">
        <v>0.46600000000000003</v>
      </c>
      <c r="X21" s="33">
        <v>0.46600000000000003</v>
      </c>
      <c r="Y21" s="33">
        <v>0.46700000000000003</v>
      </c>
      <c r="Z21" s="33">
        <v>0.45700000000000002</v>
      </c>
      <c r="AA21" s="33">
        <v>0.46100000000000002</v>
      </c>
      <c r="AB21" s="33">
        <v>0.47399999999999998</v>
      </c>
      <c r="AC21" s="33">
        <v>0.48799999999999999</v>
      </c>
      <c r="AD21" s="33">
        <v>0.46500000000000002</v>
      </c>
      <c r="AE21" s="34">
        <v>0.45300000000000001</v>
      </c>
      <c r="AF21" s="33">
        <v>0.48899999999999999</v>
      </c>
      <c r="AG21" s="33">
        <v>0.499</v>
      </c>
      <c r="AH21" s="33">
        <v>0.501</v>
      </c>
      <c r="AI21" s="33">
        <v>0.505</v>
      </c>
      <c r="AJ21" s="33">
        <v>0.51</v>
      </c>
      <c r="AK21" s="33">
        <v>0.50600000000000001</v>
      </c>
      <c r="AL21" s="33">
        <v>0.50900000000000001</v>
      </c>
      <c r="AM21" s="33">
        <v>0.52</v>
      </c>
      <c r="AN21" s="33">
        <v>0.48399999999999999</v>
      </c>
      <c r="AO21" s="33">
        <v>0.50900000000000001</v>
      </c>
      <c r="AP21" s="11">
        <v>10</v>
      </c>
      <c r="AQ21" s="12">
        <v>10.4</v>
      </c>
      <c r="AR21" s="12">
        <v>9.1</v>
      </c>
      <c r="AS21" s="12">
        <v>8</v>
      </c>
      <c r="AT21" s="12">
        <v>9.1</v>
      </c>
      <c r="AU21" s="12">
        <v>9</v>
      </c>
      <c r="AV21" s="12">
        <v>9.3000000000000007</v>
      </c>
      <c r="AW21" s="12">
        <v>9.1</v>
      </c>
      <c r="AX21" s="12">
        <v>4.7</v>
      </c>
      <c r="AY21" s="12">
        <v>6.5</v>
      </c>
      <c r="AZ21" s="11">
        <v>1.9</v>
      </c>
      <c r="BA21" s="12">
        <v>1.6</v>
      </c>
      <c r="BB21" s="12">
        <v>1.7</v>
      </c>
      <c r="BC21" s="12">
        <v>2.1</v>
      </c>
      <c r="BD21" s="12">
        <v>2.1</v>
      </c>
      <c r="BE21" s="12">
        <v>2.2000000000000002</v>
      </c>
      <c r="BF21" s="12">
        <v>2.8</v>
      </c>
      <c r="BG21" s="12">
        <v>2.7</v>
      </c>
      <c r="BH21" s="12">
        <v>2.2999999999999998</v>
      </c>
      <c r="BI21" s="12">
        <v>2.9</v>
      </c>
      <c r="BJ21" s="13">
        <v>1.1000000000000001</v>
      </c>
      <c r="BK21" s="14">
        <v>0.7</v>
      </c>
      <c r="BL21" s="14">
        <v>0.5</v>
      </c>
      <c r="BM21" s="14">
        <v>0.6</v>
      </c>
      <c r="BN21" s="14">
        <v>0.7</v>
      </c>
      <c r="BO21" s="14">
        <v>0.8</v>
      </c>
      <c r="BP21" s="14">
        <v>0.5</v>
      </c>
      <c r="BQ21" s="14">
        <v>0.3</v>
      </c>
      <c r="BR21" s="14">
        <v>23.8</v>
      </c>
      <c r="BS21" s="15">
        <v>14.5</v>
      </c>
    </row>
    <row r="22" spans="1:71">
      <c r="A22" s="30" t="s">
        <v>18</v>
      </c>
      <c r="B22" s="31">
        <v>2739</v>
      </c>
      <c r="C22" s="31">
        <v>2741</v>
      </c>
      <c r="D22" s="31">
        <v>2811</v>
      </c>
      <c r="E22" s="31">
        <v>2714</v>
      </c>
      <c r="F22" s="31">
        <v>2777</v>
      </c>
      <c r="G22" s="31">
        <v>2696</v>
      </c>
      <c r="H22" s="31">
        <v>2960</v>
      </c>
      <c r="I22" s="31">
        <v>3056</v>
      </c>
      <c r="J22" s="31">
        <v>2879</v>
      </c>
      <c r="K22" s="32">
        <v>2884</v>
      </c>
      <c r="L22" s="31">
        <v>2661</v>
      </c>
      <c r="M22" s="31">
        <v>2736</v>
      </c>
      <c r="N22" s="31">
        <v>2818</v>
      </c>
      <c r="O22" s="31">
        <v>2744</v>
      </c>
      <c r="P22" s="31">
        <v>2852</v>
      </c>
      <c r="Q22" s="31">
        <v>2690</v>
      </c>
      <c r="R22" s="31">
        <v>2965</v>
      </c>
      <c r="S22" s="31">
        <v>3037</v>
      </c>
      <c r="T22" s="31">
        <v>3145</v>
      </c>
      <c r="U22" s="32">
        <v>3014</v>
      </c>
      <c r="V22" s="33">
        <v>0.47399999999999998</v>
      </c>
      <c r="W22" s="33">
        <v>0.46600000000000003</v>
      </c>
      <c r="X22" s="33">
        <v>0.46500000000000002</v>
      </c>
      <c r="Y22" s="33">
        <v>0.45300000000000001</v>
      </c>
      <c r="Z22" s="33">
        <v>0.47799999999999998</v>
      </c>
      <c r="AA22" s="33">
        <v>0.45500000000000002</v>
      </c>
      <c r="AB22" s="33">
        <v>0.49199999999999999</v>
      </c>
      <c r="AC22" s="33">
        <v>0.502</v>
      </c>
      <c r="AD22" s="33">
        <v>0.50600000000000001</v>
      </c>
      <c r="AE22" s="34">
        <v>0.51300000000000001</v>
      </c>
      <c r="AF22" s="33">
        <v>0.52900000000000003</v>
      </c>
      <c r="AG22" s="33">
        <v>0.51800000000000002</v>
      </c>
      <c r="AH22" s="33">
        <v>0.51100000000000001</v>
      </c>
      <c r="AI22" s="33">
        <v>0.503</v>
      </c>
      <c r="AJ22" s="33">
        <v>0.52500000000000002</v>
      </c>
      <c r="AK22" s="33">
        <v>0.51900000000000002</v>
      </c>
      <c r="AL22" s="33">
        <v>0.54300000000000004</v>
      </c>
      <c r="AM22" s="33">
        <v>0.55200000000000005</v>
      </c>
      <c r="AN22" s="33">
        <v>0.54800000000000004</v>
      </c>
      <c r="AO22" s="33">
        <v>0.56499999999999995</v>
      </c>
      <c r="AP22" s="11">
        <v>7.3</v>
      </c>
      <c r="AQ22" s="12">
        <v>7.5</v>
      </c>
      <c r="AR22" s="12">
        <v>5.6</v>
      </c>
      <c r="AS22" s="12">
        <v>6.1</v>
      </c>
      <c r="AT22" s="12">
        <v>5.9</v>
      </c>
      <c r="AU22" s="12">
        <v>5.7</v>
      </c>
      <c r="AV22" s="12">
        <v>6.2</v>
      </c>
      <c r="AW22" s="12">
        <v>7.3</v>
      </c>
      <c r="AX22" s="12">
        <v>4.2</v>
      </c>
      <c r="AY22" s="12">
        <v>4.2</v>
      </c>
      <c r="AZ22" s="11">
        <v>0.9</v>
      </c>
      <c r="BA22" s="12">
        <v>1.1000000000000001</v>
      </c>
      <c r="BB22" s="12">
        <v>1.1000000000000001</v>
      </c>
      <c r="BC22" s="12">
        <v>1</v>
      </c>
      <c r="BD22" s="12">
        <v>1.3</v>
      </c>
      <c r="BE22" s="12">
        <v>1.3</v>
      </c>
      <c r="BF22" s="12">
        <v>1.9</v>
      </c>
      <c r="BG22" s="12">
        <v>2.2999999999999998</v>
      </c>
      <c r="BH22" s="12">
        <v>2</v>
      </c>
      <c r="BI22" s="12">
        <v>1.8</v>
      </c>
      <c r="BJ22" s="13">
        <v>1.2</v>
      </c>
      <c r="BK22" s="14">
        <v>0.7</v>
      </c>
      <c r="BL22" s="14">
        <v>0.7</v>
      </c>
      <c r="BM22" s="14">
        <v>0.8</v>
      </c>
      <c r="BN22" s="14">
        <v>0.5</v>
      </c>
      <c r="BO22" s="14">
        <v>0.5</v>
      </c>
      <c r="BP22" s="14">
        <v>0.4</v>
      </c>
      <c r="BQ22" s="14">
        <v>0.4</v>
      </c>
      <c r="BR22" s="14">
        <v>18.899999999999999</v>
      </c>
      <c r="BS22" s="15">
        <v>10.5</v>
      </c>
    </row>
    <row r="23" spans="1:71">
      <c r="A23" s="30" t="s">
        <v>19</v>
      </c>
      <c r="B23" s="31">
        <v>3088</v>
      </c>
      <c r="C23" s="31">
        <v>3177</v>
      </c>
      <c r="D23" s="31">
        <v>3268</v>
      </c>
      <c r="E23" s="31">
        <v>3175</v>
      </c>
      <c r="F23" s="31">
        <v>3240</v>
      </c>
      <c r="G23" s="31">
        <v>3123</v>
      </c>
      <c r="H23" s="31">
        <v>3229</v>
      </c>
      <c r="I23" s="31">
        <v>3177</v>
      </c>
      <c r="J23" s="31">
        <v>3056</v>
      </c>
      <c r="K23" s="32">
        <v>2904</v>
      </c>
      <c r="L23" s="31">
        <v>3126</v>
      </c>
      <c r="M23" s="31">
        <v>3244</v>
      </c>
      <c r="N23" s="31">
        <v>3383</v>
      </c>
      <c r="O23" s="31">
        <v>3230</v>
      </c>
      <c r="P23" s="31">
        <v>3322</v>
      </c>
      <c r="Q23" s="31">
        <v>3194</v>
      </c>
      <c r="R23" s="31">
        <v>3276</v>
      </c>
      <c r="S23" s="31">
        <v>3219</v>
      </c>
      <c r="T23" s="31">
        <v>3335</v>
      </c>
      <c r="U23" s="32">
        <v>3119</v>
      </c>
      <c r="V23" s="33">
        <v>0.48599999999999999</v>
      </c>
      <c r="W23" s="33">
        <v>0.48599999999999999</v>
      </c>
      <c r="X23" s="33">
        <v>0.49199999999999999</v>
      </c>
      <c r="Y23" s="33">
        <v>0.48499999999999999</v>
      </c>
      <c r="Z23" s="33">
        <v>0.501</v>
      </c>
      <c r="AA23" s="33">
        <v>0.499</v>
      </c>
      <c r="AB23" s="33">
        <v>0.51300000000000001</v>
      </c>
      <c r="AC23" s="33">
        <v>0.504</v>
      </c>
      <c r="AD23" s="33">
        <v>0.501</v>
      </c>
      <c r="AE23" s="34">
        <v>0.50600000000000001</v>
      </c>
      <c r="AF23" s="33">
        <v>0.51100000000000001</v>
      </c>
      <c r="AG23" s="33">
        <v>0.51</v>
      </c>
      <c r="AH23" s="33">
        <v>0.50700000000000001</v>
      </c>
      <c r="AI23" s="33">
        <v>0.51300000000000001</v>
      </c>
      <c r="AJ23" s="33">
        <v>0.52400000000000002</v>
      </c>
      <c r="AK23" s="33">
        <v>0.52600000000000002</v>
      </c>
      <c r="AL23" s="33">
        <v>0.53800000000000003</v>
      </c>
      <c r="AM23" s="33">
        <v>0.52600000000000002</v>
      </c>
      <c r="AN23" s="33">
        <v>0.52200000000000002</v>
      </c>
      <c r="AO23" s="33">
        <v>0.53300000000000003</v>
      </c>
      <c r="AP23" s="11">
        <v>5.0999999999999996</v>
      </c>
      <c r="AQ23" s="12">
        <v>5.2</v>
      </c>
      <c r="AR23" s="12">
        <v>5.3</v>
      </c>
      <c r="AS23" s="12">
        <v>4.7</v>
      </c>
      <c r="AT23" s="12">
        <v>6</v>
      </c>
      <c r="AU23" s="12">
        <v>6.2</v>
      </c>
      <c r="AV23" s="12">
        <v>6.3</v>
      </c>
      <c r="AW23" s="12">
        <v>5.9</v>
      </c>
      <c r="AX23" s="12">
        <v>3.4</v>
      </c>
      <c r="AY23" s="12">
        <v>4</v>
      </c>
      <c r="AZ23" s="11">
        <v>1.2</v>
      </c>
      <c r="BA23" s="12">
        <v>1.3</v>
      </c>
      <c r="BB23" s="12">
        <v>1.5</v>
      </c>
      <c r="BC23" s="12">
        <v>2</v>
      </c>
      <c r="BD23" s="12">
        <v>2</v>
      </c>
      <c r="BE23" s="12">
        <v>1.8</v>
      </c>
      <c r="BF23" s="12">
        <v>2.2000000000000002</v>
      </c>
      <c r="BG23" s="12">
        <v>2</v>
      </c>
      <c r="BH23" s="12">
        <v>2</v>
      </c>
      <c r="BI23" s="12">
        <v>2</v>
      </c>
      <c r="BJ23" s="13">
        <v>1.3</v>
      </c>
      <c r="BK23" s="14">
        <v>0.8</v>
      </c>
      <c r="BL23" s="14">
        <v>1.2</v>
      </c>
      <c r="BM23" s="14">
        <v>1.1000000000000001</v>
      </c>
      <c r="BN23" s="14">
        <v>0.8</v>
      </c>
      <c r="BO23" s="14">
        <v>0.5</v>
      </c>
      <c r="BP23" s="14">
        <v>0.8</v>
      </c>
      <c r="BQ23" s="14">
        <v>0.8</v>
      </c>
      <c r="BR23" s="14">
        <v>17.8</v>
      </c>
      <c r="BS23" s="15">
        <v>10.4</v>
      </c>
    </row>
    <row r="24" spans="1:71">
      <c r="A24" s="30" t="s">
        <v>20</v>
      </c>
      <c r="B24" s="31">
        <v>2630</v>
      </c>
      <c r="C24" s="31">
        <v>2722</v>
      </c>
      <c r="D24" s="31">
        <v>2791</v>
      </c>
      <c r="E24" s="31">
        <v>2581</v>
      </c>
      <c r="F24" s="31">
        <v>2625</v>
      </c>
      <c r="G24" s="31">
        <v>2660</v>
      </c>
      <c r="H24" s="31">
        <v>2762</v>
      </c>
      <c r="I24" s="31">
        <v>2722</v>
      </c>
      <c r="J24" s="31">
        <v>2591</v>
      </c>
      <c r="K24" s="32">
        <v>2474</v>
      </c>
      <c r="L24" s="31">
        <v>2668</v>
      </c>
      <c r="M24" s="31">
        <v>2817</v>
      </c>
      <c r="N24" s="31">
        <v>2886</v>
      </c>
      <c r="O24" s="31">
        <v>2655</v>
      </c>
      <c r="P24" s="31">
        <v>2696</v>
      </c>
      <c r="Q24" s="31">
        <v>2751</v>
      </c>
      <c r="R24" s="31">
        <v>2796</v>
      </c>
      <c r="S24" s="31">
        <v>2834</v>
      </c>
      <c r="T24" s="31">
        <v>2817</v>
      </c>
      <c r="U24" s="32">
        <v>2639</v>
      </c>
      <c r="V24" s="33">
        <v>0.46400000000000002</v>
      </c>
      <c r="W24" s="33">
        <v>0.45700000000000002</v>
      </c>
      <c r="X24" s="33">
        <v>0.44900000000000001</v>
      </c>
      <c r="Y24" s="33">
        <v>0.42599999999999999</v>
      </c>
      <c r="Z24" s="33">
        <v>0.44600000000000001</v>
      </c>
      <c r="AA24" s="33">
        <v>0.45500000000000002</v>
      </c>
      <c r="AB24" s="33">
        <v>0.45900000000000002</v>
      </c>
      <c r="AC24" s="33">
        <v>0.45900000000000002</v>
      </c>
      <c r="AD24" s="33">
        <v>0.44400000000000001</v>
      </c>
      <c r="AE24" s="34">
        <v>0.44400000000000001</v>
      </c>
      <c r="AF24" s="33">
        <v>0.48299999999999998</v>
      </c>
      <c r="AG24" s="33">
        <v>0.47299999999999998</v>
      </c>
      <c r="AH24" s="33">
        <v>0.46400000000000002</v>
      </c>
      <c r="AI24" s="33">
        <v>0.45300000000000001</v>
      </c>
      <c r="AJ24" s="33">
        <v>0.47699999999999998</v>
      </c>
      <c r="AK24" s="33">
        <v>0.48099999999999998</v>
      </c>
      <c r="AL24" s="33">
        <v>0.49199999999999999</v>
      </c>
      <c r="AM24" s="33">
        <v>0.47699999999999998</v>
      </c>
      <c r="AN24" s="33">
        <v>0.46200000000000002</v>
      </c>
      <c r="AO24" s="33">
        <v>0.47499999999999998</v>
      </c>
      <c r="AP24" s="11">
        <v>8.6999999999999993</v>
      </c>
      <c r="AQ24" s="12">
        <v>7.3</v>
      </c>
      <c r="AR24" s="12">
        <v>6.5</v>
      </c>
      <c r="AS24" s="12">
        <v>6.2</v>
      </c>
      <c r="AT24" s="12">
        <v>6.8</v>
      </c>
      <c r="AU24" s="12">
        <v>6</v>
      </c>
      <c r="AV24" s="12">
        <v>6</v>
      </c>
      <c r="AW24" s="12">
        <v>6.3</v>
      </c>
      <c r="AX24" s="12">
        <v>3.7</v>
      </c>
      <c r="AY24" s="12">
        <v>3.5</v>
      </c>
      <c r="AZ24" s="11">
        <v>2</v>
      </c>
      <c r="BA24" s="12">
        <v>1.7</v>
      </c>
      <c r="BB24" s="12">
        <v>1.7</v>
      </c>
      <c r="BC24" s="12">
        <v>2.6</v>
      </c>
      <c r="BD24" s="12">
        <v>2.4</v>
      </c>
      <c r="BE24" s="12">
        <v>2.4</v>
      </c>
      <c r="BF24" s="12">
        <v>1.9</v>
      </c>
      <c r="BG24" s="12">
        <v>2.6</v>
      </c>
      <c r="BH24" s="12">
        <v>2.2000000000000002</v>
      </c>
      <c r="BI24" s="12">
        <v>2.4</v>
      </c>
      <c r="BJ24" s="13">
        <v>0.9</v>
      </c>
      <c r="BK24" s="14">
        <v>0.9</v>
      </c>
      <c r="BL24" s="14">
        <v>0.7</v>
      </c>
      <c r="BM24" s="14">
        <v>0.6</v>
      </c>
      <c r="BN24" s="14">
        <v>0.5</v>
      </c>
      <c r="BO24" s="14">
        <v>0.8</v>
      </c>
      <c r="BP24" s="14">
        <v>0.9</v>
      </c>
      <c r="BQ24" s="14">
        <v>0.6</v>
      </c>
      <c r="BR24" s="14">
        <v>15.7</v>
      </c>
      <c r="BS24" s="15">
        <v>9.5</v>
      </c>
    </row>
    <row r="25" spans="1:71">
      <c r="A25" s="30" t="s">
        <v>21</v>
      </c>
      <c r="B25" s="31">
        <v>2659</v>
      </c>
      <c r="C25" s="31">
        <v>2735</v>
      </c>
      <c r="D25" s="31">
        <v>2719</v>
      </c>
      <c r="E25" s="31">
        <v>2674</v>
      </c>
      <c r="F25" s="31">
        <v>2598</v>
      </c>
      <c r="G25" s="31">
        <v>2722</v>
      </c>
      <c r="H25" s="31">
        <v>2686</v>
      </c>
      <c r="I25" s="31">
        <v>2750</v>
      </c>
      <c r="J25" s="31">
        <v>2632</v>
      </c>
      <c r="K25" s="32">
        <v>2542</v>
      </c>
      <c r="L25" s="31">
        <v>2712</v>
      </c>
      <c r="M25" s="31">
        <v>2795</v>
      </c>
      <c r="N25" s="31">
        <v>2800</v>
      </c>
      <c r="O25" s="31">
        <v>2752</v>
      </c>
      <c r="P25" s="31">
        <v>2678</v>
      </c>
      <c r="Q25" s="31">
        <v>2761</v>
      </c>
      <c r="R25" s="31">
        <v>2755</v>
      </c>
      <c r="S25" s="31">
        <v>2829</v>
      </c>
      <c r="T25" s="31">
        <v>2790</v>
      </c>
      <c r="U25" s="32">
        <v>2710</v>
      </c>
      <c r="V25" s="33">
        <v>0.42</v>
      </c>
      <c r="W25" s="33">
        <v>0.41399999999999998</v>
      </c>
      <c r="X25" s="33">
        <v>0.39100000000000001</v>
      </c>
      <c r="Y25" s="33">
        <v>0.39500000000000002</v>
      </c>
      <c r="Z25" s="33">
        <v>0.39700000000000002</v>
      </c>
      <c r="AA25" s="33">
        <v>0.38900000000000001</v>
      </c>
      <c r="AB25" s="33">
        <v>0.39400000000000002</v>
      </c>
      <c r="AC25" s="33">
        <v>0.40300000000000002</v>
      </c>
      <c r="AD25" s="33">
        <v>0.38300000000000001</v>
      </c>
      <c r="AE25" s="55">
        <v>0.39700000000000002</v>
      </c>
      <c r="AF25" s="33">
        <v>0.435</v>
      </c>
      <c r="AG25" s="33">
        <v>0.42799999999999999</v>
      </c>
      <c r="AH25" s="33">
        <v>0.40799999999999997</v>
      </c>
      <c r="AI25" s="33">
        <v>0.41399999999999998</v>
      </c>
      <c r="AJ25" s="33">
        <v>0.42099999999999999</v>
      </c>
      <c r="AK25" s="33">
        <v>0.41399999999999998</v>
      </c>
      <c r="AL25" s="33">
        <v>0.41699999999999998</v>
      </c>
      <c r="AM25" s="33">
        <v>0.42099999999999999</v>
      </c>
      <c r="AN25" s="33">
        <v>0.41199999999999998</v>
      </c>
      <c r="AO25" s="56">
        <v>0.42399999999999999</v>
      </c>
      <c r="AP25" s="11">
        <v>4.0999999999999996</v>
      </c>
      <c r="AQ25" s="12">
        <v>3.7</v>
      </c>
      <c r="AR25" s="12">
        <v>2.6</v>
      </c>
      <c r="AS25" s="12">
        <v>3.3</v>
      </c>
      <c r="AT25" s="12">
        <v>3.8</v>
      </c>
      <c r="AU25" s="12">
        <v>2.7</v>
      </c>
      <c r="AV25" s="12">
        <v>2.7</v>
      </c>
      <c r="AW25" s="12">
        <v>2.8</v>
      </c>
      <c r="AX25" s="12">
        <v>1.4</v>
      </c>
      <c r="AY25" s="57">
        <v>1.9</v>
      </c>
      <c r="AZ25" s="11">
        <v>1.1000000000000001</v>
      </c>
      <c r="BA25" s="12">
        <v>0.9</v>
      </c>
      <c r="BB25" s="12">
        <v>1.1000000000000001</v>
      </c>
      <c r="BC25" s="12">
        <v>1.2</v>
      </c>
      <c r="BD25" s="12">
        <v>1.4</v>
      </c>
      <c r="BE25" s="12">
        <v>1.4</v>
      </c>
      <c r="BF25" s="12">
        <v>1.6</v>
      </c>
      <c r="BG25" s="12">
        <v>1.4</v>
      </c>
      <c r="BH25" s="12">
        <v>0.9</v>
      </c>
      <c r="BI25" s="57">
        <v>1.5</v>
      </c>
      <c r="BJ25" s="13">
        <v>0.8</v>
      </c>
      <c r="BK25" s="14">
        <v>0.8</v>
      </c>
      <c r="BL25" s="14">
        <v>0.9</v>
      </c>
      <c r="BM25" s="14">
        <v>0.9</v>
      </c>
      <c r="BN25" s="14">
        <v>0.5</v>
      </c>
      <c r="BO25" s="14">
        <v>0.7</v>
      </c>
      <c r="BP25" s="14">
        <v>0.4</v>
      </c>
      <c r="BQ25" s="14">
        <v>0.4</v>
      </c>
      <c r="BR25" s="14">
        <v>9.1</v>
      </c>
      <c r="BS25" s="57">
        <v>5.8</v>
      </c>
    </row>
    <row r="26" spans="1:71">
      <c r="A26" s="30" t="s">
        <v>22</v>
      </c>
      <c r="B26" s="31">
        <v>2740</v>
      </c>
      <c r="C26" s="31">
        <v>2787</v>
      </c>
      <c r="D26" s="31">
        <v>2851</v>
      </c>
      <c r="E26" s="31">
        <v>2799</v>
      </c>
      <c r="F26" s="31">
        <v>2735</v>
      </c>
      <c r="G26" s="31">
        <v>2792</v>
      </c>
      <c r="H26" s="31">
        <v>2791</v>
      </c>
      <c r="I26" s="31">
        <v>2843</v>
      </c>
      <c r="J26" s="31">
        <v>2734</v>
      </c>
      <c r="K26" s="32">
        <v>2641</v>
      </c>
      <c r="L26" s="31">
        <v>2735</v>
      </c>
      <c r="M26" s="31">
        <v>2775</v>
      </c>
      <c r="N26" s="31">
        <v>2895</v>
      </c>
      <c r="O26" s="31">
        <v>2826</v>
      </c>
      <c r="P26" s="31">
        <v>2776</v>
      </c>
      <c r="Q26" s="31">
        <v>2780</v>
      </c>
      <c r="R26" s="31">
        <v>2803</v>
      </c>
      <c r="S26" s="31">
        <v>2840</v>
      </c>
      <c r="T26" s="31">
        <v>2904</v>
      </c>
      <c r="U26" s="32">
        <v>2717</v>
      </c>
      <c r="V26" s="33">
        <v>0.48199999999999998</v>
      </c>
      <c r="W26" s="33">
        <v>0.47</v>
      </c>
      <c r="X26" s="33">
        <v>0.46899999999999997</v>
      </c>
      <c r="Y26" s="33">
        <v>0.46100000000000002</v>
      </c>
      <c r="Z26" s="33">
        <v>0.45600000000000002</v>
      </c>
      <c r="AA26" s="33">
        <v>0.46100000000000002</v>
      </c>
      <c r="AB26" s="33">
        <v>0.45800000000000002</v>
      </c>
      <c r="AC26" s="33">
        <v>0.46400000000000002</v>
      </c>
      <c r="AD26" s="33">
        <v>0.46200000000000002</v>
      </c>
      <c r="AE26" s="34">
        <v>0.44500000000000001</v>
      </c>
      <c r="AF26" s="33">
        <v>0.495</v>
      </c>
      <c r="AG26" s="33">
        <v>0.47699999999999998</v>
      </c>
      <c r="AH26" s="33">
        <v>0.47899999999999998</v>
      </c>
      <c r="AI26" s="33">
        <v>0.46700000000000003</v>
      </c>
      <c r="AJ26" s="33">
        <v>0.47299999999999998</v>
      </c>
      <c r="AK26" s="33">
        <v>0.48099999999999998</v>
      </c>
      <c r="AL26" s="33">
        <v>0.48699999999999999</v>
      </c>
      <c r="AM26" s="33">
        <v>0.48199999999999998</v>
      </c>
      <c r="AN26" s="33">
        <v>0.47599999999999998</v>
      </c>
      <c r="AO26" s="33">
        <v>0.46800000000000003</v>
      </c>
      <c r="AP26" s="11">
        <v>7.5</v>
      </c>
      <c r="AQ26" s="12">
        <v>7.2</v>
      </c>
      <c r="AR26" s="12">
        <v>7.1</v>
      </c>
      <c r="AS26" s="12">
        <v>6.6</v>
      </c>
      <c r="AT26" s="12">
        <v>6.4</v>
      </c>
      <c r="AU26" s="12">
        <v>5.5</v>
      </c>
      <c r="AV26" s="12">
        <v>6.3</v>
      </c>
      <c r="AW26" s="12">
        <v>5.4</v>
      </c>
      <c r="AX26" s="12">
        <v>3.2</v>
      </c>
      <c r="AY26" s="12">
        <v>3.3</v>
      </c>
      <c r="AZ26" s="11">
        <v>1.6</v>
      </c>
      <c r="BA26" s="12">
        <v>1.5</v>
      </c>
      <c r="BB26" s="12">
        <v>2</v>
      </c>
      <c r="BC26" s="12">
        <v>2</v>
      </c>
      <c r="BD26" s="12">
        <v>2.1</v>
      </c>
      <c r="BE26" s="12">
        <v>1.9</v>
      </c>
      <c r="BF26" s="12">
        <v>1.8</v>
      </c>
      <c r="BG26" s="12">
        <v>2.1</v>
      </c>
      <c r="BH26" s="12">
        <v>1.8</v>
      </c>
      <c r="BI26" s="12">
        <v>1.8</v>
      </c>
      <c r="BJ26" s="13">
        <v>0.6</v>
      </c>
      <c r="BK26" s="14">
        <v>0.5</v>
      </c>
      <c r="BL26" s="14">
        <v>0.7</v>
      </c>
      <c r="BM26" s="14">
        <v>0.8</v>
      </c>
      <c r="BN26" s="14">
        <v>0.5</v>
      </c>
      <c r="BO26" s="14">
        <v>0.5</v>
      </c>
      <c r="BP26" s="14">
        <v>0.7</v>
      </c>
      <c r="BQ26" s="14">
        <v>0.4</v>
      </c>
      <c r="BR26" s="14">
        <v>16.5</v>
      </c>
      <c r="BS26" s="15">
        <v>8.6999999999999993</v>
      </c>
    </row>
    <row r="27" spans="1:71">
      <c r="A27" s="30" t="s">
        <v>23</v>
      </c>
      <c r="B27" s="31">
        <v>2354</v>
      </c>
      <c r="C27" s="31">
        <v>2425</v>
      </c>
      <c r="D27" s="31">
        <v>2513</v>
      </c>
      <c r="E27" s="31">
        <v>2239</v>
      </c>
      <c r="F27" s="31">
        <v>2464</v>
      </c>
      <c r="G27" s="31">
        <v>2484</v>
      </c>
      <c r="H27" s="31">
        <v>2653</v>
      </c>
      <c r="I27" s="31">
        <v>2663</v>
      </c>
      <c r="J27" s="31">
        <v>2518</v>
      </c>
      <c r="K27" s="32">
        <v>2398</v>
      </c>
      <c r="L27" s="31">
        <v>2479</v>
      </c>
      <c r="M27" s="31">
        <v>2522</v>
      </c>
      <c r="N27" s="31">
        <v>2629</v>
      </c>
      <c r="O27" s="31">
        <v>2371</v>
      </c>
      <c r="P27" s="31">
        <v>2556</v>
      </c>
      <c r="Q27" s="31">
        <v>2517</v>
      </c>
      <c r="R27" s="31">
        <v>2650</v>
      </c>
      <c r="S27" s="31">
        <v>2633</v>
      </c>
      <c r="T27" s="31">
        <v>2684</v>
      </c>
      <c r="U27" s="32">
        <v>2547</v>
      </c>
      <c r="V27" s="33">
        <v>0.46400000000000002</v>
      </c>
      <c r="W27" s="33">
        <v>0.45600000000000002</v>
      </c>
      <c r="X27" s="33">
        <v>0.45800000000000002</v>
      </c>
      <c r="Y27" s="33">
        <v>0.42299999999999999</v>
      </c>
      <c r="Z27" s="33">
        <v>0.44400000000000001</v>
      </c>
      <c r="AA27" s="33">
        <v>0.438</v>
      </c>
      <c r="AB27" s="33">
        <v>0.45600000000000002</v>
      </c>
      <c r="AC27" s="33">
        <v>0.46600000000000003</v>
      </c>
      <c r="AD27" s="33">
        <v>0.44600000000000001</v>
      </c>
      <c r="AE27" s="34">
        <v>0.45900000000000002</v>
      </c>
      <c r="AF27" s="33">
        <v>0.47599999999999998</v>
      </c>
      <c r="AG27" s="33">
        <v>0.47199999999999998</v>
      </c>
      <c r="AH27" s="33">
        <v>0.47199999999999998</v>
      </c>
      <c r="AI27" s="33">
        <v>0.44900000000000001</v>
      </c>
      <c r="AJ27" s="33">
        <v>0.47</v>
      </c>
      <c r="AK27" s="33">
        <v>0.46400000000000002</v>
      </c>
      <c r="AL27" s="33">
        <v>0.49</v>
      </c>
      <c r="AM27" s="33">
        <v>0.48299999999999998</v>
      </c>
      <c r="AN27" s="33">
        <v>0.47</v>
      </c>
      <c r="AO27" s="33">
        <v>0.496</v>
      </c>
      <c r="AP27" s="11">
        <v>10.9</v>
      </c>
      <c r="AQ27" s="12">
        <v>11.3</v>
      </c>
      <c r="AR27" s="12">
        <v>12.2</v>
      </c>
      <c r="AS27" s="12">
        <v>12.2</v>
      </c>
      <c r="AT27" s="12">
        <v>10.9</v>
      </c>
      <c r="AU27" s="12">
        <v>9.1999999999999993</v>
      </c>
      <c r="AV27" s="12">
        <v>8.6999999999999993</v>
      </c>
      <c r="AW27" s="12">
        <v>8.8000000000000007</v>
      </c>
      <c r="AX27" s="12">
        <v>6.2</v>
      </c>
      <c r="AY27" s="12">
        <v>4.9000000000000004</v>
      </c>
      <c r="AZ27" s="11">
        <v>4.0999999999999996</v>
      </c>
      <c r="BA27" s="12">
        <v>3.9</v>
      </c>
      <c r="BB27" s="12">
        <v>4.7</v>
      </c>
      <c r="BC27" s="12">
        <v>6.1</v>
      </c>
      <c r="BD27" s="12">
        <v>4.9000000000000004</v>
      </c>
      <c r="BE27" s="12">
        <v>5.2</v>
      </c>
      <c r="BF27" s="12">
        <v>5.5</v>
      </c>
      <c r="BG27" s="12">
        <v>4.5999999999999996</v>
      </c>
      <c r="BH27" s="12">
        <v>5.7</v>
      </c>
      <c r="BI27" s="12">
        <v>4.5</v>
      </c>
      <c r="BJ27" s="13">
        <v>4.8</v>
      </c>
      <c r="BK27" s="14">
        <v>5.0999999999999996</v>
      </c>
      <c r="BL27" s="14">
        <v>4.0999999999999996</v>
      </c>
      <c r="BM27" s="14">
        <v>4.7</v>
      </c>
      <c r="BN27" s="14">
        <v>3.4</v>
      </c>
      <c r="BO27" s="14">
        <v>3.4</v>
      </c>
      <c r="BP27" s="14">
        <v>3.1</v>
      </c>
      <c r="BQ27" s="14">
        <v>2.7</v>
      </c>
      <c r="BR27" s="14">
        <v>21.4</v>
      </c>
      <c r="BS27" s="15">
        <v>12.3</v>
      </c>
    </row>
    <row r="28" spans="1:71">
      <c r="A28" s="30" t="s">
        <v>24</v>
      </c>
      <c r="B28" s="31">
        <v>2385</v>
      </c>
      <c r="C28" s="31">
        <v>2402</v>
      </c>
      <c r="D28" s="31">
        <v>2489</v>
      </c>
      <c r="E28" s="31">
        <v>2307</v>
      </c>
      <c r="F28" s="31">
        <v>2277</v>
      </c>
      <c r="G28" s="31">
        <v>2376</v>
      </c>
      <c r="H28" s="31">
        <v>2496</v>
      </c>
      <c r="I28" s="31">
        <v>2379</v>
      </c>
      <c r="J28" s="31">
        <v>2411</v>
      </c>
      <c r="K28" s="32">
        <v>2249</v>
      </c>
      <c r="L28" s="31">
        <v>2518</v>
      </c>
      <c r="M28" s="31">
        <v>2526</v>
      </c>
      <c r="N28" s="31">
        <v>2653</v>
      </c>
      <c r="O28" s="31">
        <v>2422</v>
      </c>
      <c r="P28" s="31">
        <v>2450</v>
      </c>
      <c r="Q28" s="31">
        <v>2494</v>
      </c>
      <c r="R28" s="31">
        <v>2638</v>
      </c>
      <c r="S28" s="31">
        <v>2493</v>
      </c>
      <c r="T28" s="31">
        <v>2654</v>
      </c>
      <c r="U28" s="32">
        <v>2486</v>
      </c>
      <c r="V28" s="33">
        <v>0.46700000000000003</v>
      </c>
      <c r="W28" s="33">
        <v>0.442</v>
      </c>
      <c r="X28" s="33">
        <v>0.44500000000000001</v>
      </c>
      <c r="Y28" s="33">
        <v>0.41699999999999998</v>
      </c>
      <c r="Z28" s="33">
        <v>0.42599999999999999</v>
      </c>
      <c r="AA28" s="33">
        <v>0.42799999999999999</v>
      </c>
      <c r="AB28" s="33">
        <v>0.443</v>
      </c>
      <c r="AC28" s="33">
        <v>0.42299999999999999</v>
      </c>
      <c r="AD28" s="33">
        <v>0.432</v>
      </c>
      <c r="AE28" s="34">
        <v>0.433</v>
      </c>
      <c r="AF28" s="33">
        <v>0.48699999999999999</v>
      </c>
      <c r="AG28" s="33">
        <v>0.45600000000000002</v>
      </c>
      <c r="AH28" s="33">
        <v>0.45900000000000002</v>
      </c>
      <c r="AI28" s="33">
        <v>0.443</v>
      </c>
      <c r="AJ28" s="33">
        <v>0.45300000000000001</v>
      </c>
      <c r="AK28" s="33">
        <v>0.46300000000000002</v>
      </c>
      <c r="AL28" s="33">
        <v>0.46500000000000002</v>
      </c>
      <c r="AM28" s="33">
        <v>0.45400000000000001</v>
      </c>
      <c r="AN28" s="33">
        <v>0.46200000000000002</v>
      </c>
      <c r="AO28" s="33">
        <v>0.46100000000000002</v>
      </c>
      <c r="AP28" s="11">
        <v>12.7</v>
      </c>
      <c r="AQ28" s="12">
        <v>11.6</v>
      </c>
      <c r="AR28" s="12">
        <v>11.8</v>
      </c>
      <c r="AS28" s="12">
        <v>12.3</v>
      </c>
      <c r="AT28" s="12">
        <v>11.5</v>
      </c>
      <c r="AU28" s="12">
        <v>10.6</v>
      </c>
      <c r="AV28" s="12">
        <v>9.5</v>
      </c>
      <c r="AW28" s="12">
        <v>11.6</v>
      </c>
      <c r="AX28" s="12">
        <v>6.4</v>
      </c>
      <c r="AY28" s="12">
        <v>6</v>
      </c>
      <c r="AZ28" s="11">
        <v>1.8</v>
      </c>
      <c r="BA28" s="12">
        <v>2.2999999999999998</v>
      </c>
      <c r="BB28" s="12">
        <v>2.5</v>
      </c>
      <c r="BC28" s="12">
        <v>3.1</v>
      </c>
      <c r="BD28" s="12">
        <v>3.6</v>
      </c>
      <c r="BE28" s="12">
        <v>3.5</v>
      </c>
      <c r="BF28" s="12">
        <v>5.2</v>
      </c>
      <c r="BG28" s="12">
        <v>3.9</v>
      </c>
      <c r="BH28" s="12">
        <v>2.8</v>
      </c>
      <c r="BI28" s="12">
        <v>2.2999999999999998</v>
      </c>
      <c r="BJ28" s="13">
        <v>0.6</v>
      </c>
      <c r="BK28" s="14">
        <v>0.6</v>
      </c>
      <c r="BL28" s="14">
        <v>0.8</v>
      </c>
      <c r="BM28" s="14">
        <v>0.5</v>
      </c>
      <c r="BN28" s="14">
        <v>0.3</v>
      </c>
      <c r="BO28" s="14">
        <v>0.4</v>
      </c>
      <c r="BP28" s="14">
        <v>0.9</v>
      </c>
      <c r="BQ28" s="14">
        <v>1</v>
      </c>
      <c r="BR28" s="14">
        <v>19.399999999999999</v>
      </c>
      <c r="BS28" s="15">
        <v>12.2</v>
      </c>
    </row>
    <row r="29" spans="1:71">
      <c r="A29" s="30" t="s">
        <v>25</v>
      </c>
      <c r="B29" s="31">
        <v>2290</v>
      </c>
      <c r="C29" s="31">
        <v>2389</v>
      </c>
      <c r="D29" s="31">
        <v>2402</v>
      </c>
      <c r="E29" s="31">
        <v>2291</v>
      </c>
      <c r="F29" s="31">
        <v>2224</v>
      </c>
      <c r="G29" s="31">
        <v>2356</v>
      </c>
      <c r="H29" s="31">
        <v>2322</v>
      </c>
      <c r="I29" s="31">
        <v>2233</v>
      </c>
      <c r="J29" s="31">
        <v>2178</v>
      </c>
      <c r="K29" s="32">
        <v>2101</v>
      </c>
      <c r="L29" s="31">
        <v>2405</v>
      </c>
      <c r="M29" s="31">
        <v>2446</v>
      </c>
      <c r="N29" s="31">
        <v>2530</v>
      </c>
      <c r="O29" s="31">
        <v>2401</v>
      </c>
      <c r="P29" s="31">
        <v>2307</v>
      </c>
      <c r="Q29" s="31">
        <v>2443</v>
      </c>
      <c r="R29" s="31">
        <v>2397</v>
      </c>
      <c r="S29" s="31">
        <v>2287</v>
      </c>
      <c r="T29" s="31">
        <v>2334</v>
      </c>
      <c r="U29" s="32">
        <v>2270</v>
      </c>
      <c r="V29" s="33">
        <v>0.45700000000000002</v>
      </c>
      <c r="W29" s="33">
        <v>0.45</v>
      </c>
      <c r="X29" s="33">
        <v>0.435</v>
      </c>
      <c r="Y29" s="33">
        <v>0.432</v>
      </c>
      <c r="Z29" s="33">
        <v>0.42299999999999999</v>
      </c>
      <c r="AA29" s="33">
        <v>0.44900000000000001</v>
      </c>
      <c r="AB29" s="33">
        <v>0.44</v>
      </c>
      <c r="AC29" s="33">
        <v>0.42599999999999999</v>
      </c>
      <c r="AD29" s="33">
        <v>0.41799999999999998</v>
      </c>
      <c r="AE29" s="34">
        <v>0.42799999999999999</v>
      </c>
      <c r="AF29" s="33">
        <v>0.47399999999999998</v>
      </c>
      <c r="AG29" s="33">
        <v>0.46500000000000002</v>
      </c>
      <c r="AH29" s="33">
        <v>0.45800000000000002</v>
      </c>
      <c r="AI29" s="33">
        <v>0.45600000000000002</v>
      </c>
      <c r="AJ29" s="33">
        <v>0.46700000000000003</v>
      </c>
      <c r="AK29" s="33">
        <v>0.47699999999999998</v>
      </c>
      <c r="AL29" s="33">
        <v>0.47</v>
      </c>
      <c r="AM29" s="33">
        <v>0.46</v>
      </c>
      <c r="AN29" s="33">
        <v>0.44500000000000001</v>
      </c>
      <c r="AO29" s="33">
        <v>0.46700000000000003</v>
      </c>
      <c r="AP29" s="11">
        <v>13</v>
      </c>
      <c r="AQ29" s="12">
        <v>12.2</v>
      </c>
      <c r="AR29" s="12">
        <v>11.6</v>
      </c>
      <c r="AS29" s="12">
        <v>11.1</v>
      </c>
      <c r="AT29" s="12">
        <v>10.8</v>
      </c>
      <c r="AU29" s="12">
        <v>9.4</v>
      </c>
      <c r="AV29" s="12">
        <v>10.5</v>
      </c>
      <c r="AW29" s="12">
        <v>9.6999999999999993</v>
      </c>
      <c r="AX29" s="12">
        <v>5</v>
      </c>
      <c r="AY29" s="12">
        <v>4.8</v>
      </c>
      <c r="AZ29" s="11">
        <v>2.7</v>
      </c>
      <c r="BA29" s="12">
        <v>2.6</v>
      </c>
      <c r="BB29" s="12">
        <v>2.5</v>
      </c>
      <c r="BC29" s="12">
        <v>3.3</v>
      </c>
      <c r="BD29" s="12">
        <v>3.1</v>
      </c>
      <c r="BE29" s="12">
        <v>3.4</v>
      </c>
      <c r="BF29" s="12">
        <v>3.7</v>
      </c>
      <c r="BG29" s="12">
        <v>3.9</v>
      </c>
      <c r="BH29" s="12">
        <v>3.8</v>
      </c>
      <c r="BI29" s="12">
        <v>3.9</v>
      </c>
      <c r="BJ29" s="13">
        <v>2.2999999999999998</v>
      </c>
      <c r="BK29" s="14">
        <v>1.9</v>
      </c>
      <c r="BL29" s="14">
        <v>2</v>
      </c>
      <c r="BM29" s="14">
        <v>1.6</v>
      </c>
      <c r="BN29" s="14">
        <v>0.7</v>
      </c>
      <c r="BO29" s="14">
        <v>0.7</v>
      </c>
      <c r="BP29" s="14">
        <v>0.6</v>
      </c>
      <c r="BQ29" s="14">
        <v>0.5</v>
      </c>
      <c r="BR29" s="14">
        <v>23.4</v>
      </c>
      <c r="BS29" s="15">
        <v>14</v>
      </c>
    </row>
    <row r="30" spans="1:71">
      <c r="A30" s="35" t="s">
        <v>26</v>
      </c>
      <c r="B30" s="36">
        <v>4671</v>
      </c>
      <c r="C30" s="36">
        <v>4666</v>
      </c>
      <c r="D30" s="36">
        <v>4625</v>
      </c>
      <c r="E30" s="36">
        <v>4758</v>
      </c>
      <c r="F30" s="36">
        <v>4479</v>
      </c>
      <c r="G30" s="36">
        <v>4527</v>
      </c>
      <c r="H30" s="36">
        <v>4386</v>
      </c>
      <c r="I30" s="36">
        <v>4522</v>
      </c>
      <c r="J30" s="36">
        <v>4254</v>
      </c>
      <c r="K30" s="49">
        <v>4167</v>
      </c>
      <c r="L30" s="36">
        <v>4545</v>
      </c>
      <c r="M30" s="36">
        <v>4614</v>
      </c>
      <c r="N30" s="36">
        <v>4573</v>
      </c>
      <c r="O30" s="36">
        <v>4658</v>
      </c>
      <c r="P30" s="36">
        <v>4317</v>
      </c>
      <c r="Q30" s="36">
        <v>4412</v>
      </c>
      <c r="R30" s="36">
        <v>4324</v>
      </c>
      <c r="S30" s="36">
        <v>4383</v>
      </c>
      <c r="T30" s="36">
        <v>4512</v>
      </c>
      <c r="U30" s="49">
        <v>4188</v>
      </c>
      <c r="V30" s="37">
        <v>0.57099999999999995</v>
      </c>
      <c r="W30" s="37">
        <v>0.56200000000000006</v>
      </c>
      <c r="X30" s="37">
        <v>0.54200000000000004</v>
      </c>
      <c r="Y30" s="37">
        <v>0.55900000000000005</v>
      </c>
      <c r="Z30" s="37">
        <v>0.54300000000000004</v>
      </c>
      <c r="AA30" s="37">
        <v>0.56000000000000005</v>
      </c>
      <c r="AB30" s="37">
        <v>0.54400000000000004</v>
      </c>
      <c r="AC30" s="37">
        <v>0.55000000000000004</v>
      </c>
      <c r="AD30" s="37">
        <v>0.54500000000000004</v>
      </c>
      <c r="AE30" s="38">
        <v>0.55100000000000005</v>
      </c>
      <c r="AF30" s="37">
        <v>0.60099999999999998</v>
      </c>
      <c r="AG30" s="37">
        <v>0.57899999999999996</v>
      </c>
      <c r="AH30" s="37">
        <v>0.57399999999999995</v>
      </c>
      <c r="AI30" s="37">
        <v>0.58099999999999996</v>
      </c>
      <c r="AJ30" s="37">
        <v>0.57899999999999996</v>
      </c>
      <c r="AK30" s="37">
        <v>0.59299999999999997</v>
      </c>
      <c r="AL30" s="37">
        <v>0.56999999999999995</v>
      </c>
      <c r="AM30" s="37">
        <v>0.55400000000000005</v>
      </c>
      <c r="AN30" s="37">
        <v>0.54800000000000004</v>
      </c>
      <c r="AO30" s="37">
        <v>0.56599999999999995</v>
      </c>
      <c r="AP30" s="17">
        <v>6.1</v>
      </c>
      <c r="AQ30" s="18">
        <v>5.6</v>
      </c>
      <c r="AR30" s="18">
        <v>6</v>
      </c>
      <c r="AS30" s="18">
        <v>4.5</v>
      </c>
      <c r="AT30" s="18">
        <v>6.3</v>
      </c>
      <c r="AU30" s="18">
        <v>6.6</v>
      </c>
      <c r="AV30" s="18">
        <v>5.5</v>
      </c>
      <c r="AW30" s="18">
        <v>5.0999999999999996</v>
      </c>
      <c r="AX30" s="18">
        <v>2.1</v>
      </c>
      <c r="AY30" s="18">
        <v>3.5</v>
      </c>
      <c r="AZ30" s="17">
        <v>2.2000000000000002</v>
      </c>
      <c r="BA30" s="18">
        <v>1.3</v>
      </c>
      <c r="BB30" s="18">
        <v>2.6</v>
      </c>
      <c r="BC30" s="18">
        <v>2</v>
      </c>
      <c r="BD30" s="18">
        <v>2.2000000000000002</v>
      </c>
      <c r="BE30" s="18">
        <v>2.2999999999999998</v>
      </c>
      <c r="BF30" s="18">
        <v>1.9</v>
      </c>
      <c r="BG30" s="18">
        <v>2.9</v>
      </c>
      <c r="BH30" s="18">
        <v>3.2</v>
      </c>
      <c r="BI30" s="18">
        <v>1.7</v>
      </c>
      <c r="BJ30" s="19">
        <v>0.8</v>
      </c>
      <c r="BK30" s="20">
        <v>0.6</v>
      </c>
      <c r="BL30" s="20">
        <v>0.7</v>
      </c>
      <c r="BM30" s="20">
        <v>0.3</v>
      </c>
      <c r="BN30" s="20">
        <v>0.7</v>
      </c>
      <c r="BO30" s="20">
        <v>0.7</v>
      </c>
      <c r="BP30" s="20">
        <v>0.7</v>
      </c>
      <c r="BQ30" s="20">
        <v>0.5</v>
      </c>
      <c r="BR30" s="20">
        <v>14.6</v>
      </c>
      <c r="BS30" s="21">
        <v>11.5</v>
      </c>
    </row>
    <row r="32" spans="1:71" s="63" customFormat="1">
      <c r="A32" s="60" t="s">
        <v>35</v>
      </c>
      <c r="B32" s="61">
        <v>7437</v>
      </c>
      <c r="C32" s="62" t="s">
        <v>37</v>
      </c>
      <c r="L32" s="61">
        <v>7437</v>
      </c>
      <c r="M32" s="63" t="s">
        <v>38</v>
      </c>
      <c r="V32" s="61">
        <v>7453</v>
      </c>
      <c r="AF32" s="61">
        <v>7435</v>
      </c>
      <c r="AP32" s="64">
        <v>7457</v>
      </c>
      <c r="AQ32" s="63" t="s">
        <v>39</v>
      </c>
      <c r="AZ32" s="64">
        <v>7457</v>
      </c>
      <c r="BA32" s="63" t="s">
        <v>40</v>
      </c>
      <c r="BJ32" s="64">
        <v>7457</v>
      </c>
      <c r="BK32" s="63" t="s">
        <v>41</v>
      </c>
    </row>
    <row r="33" spans="1:71">
      <c r="AE33" s="51"/>
      <c r="AF33" s="31"/>
      <c r="AO33" s="51"/>
    </row>
    <row r="34" spans="1:71">
      <c r="A34" s="16" t="s">
        <v>42</v>
      </c>
      <c r="K34" s="48">
        <f>MAX(K4:K30)</f>
        <v>4167</v>
      </c>
      <c r="U34" s="48">
        <f>MAX(U4:U30)</f>
        <v>4188</v>
      </c>
      <c r="AE34" s="51">
        <f>MAX(AE4:AE30)</f>
        <v>0.55800000000000005</v>
      </c>
      <c r="AO34" s="51">
        <f>MAX(AO4:AO30)</f>
        <v>0.59599999999999997</v>
      </c>
      <c r="AY34" s="54">
        <f>MAX(AY4:AY30)</f>
        <v>25.8</v>
      </c>
      <c r="BI34" s="54">
        <f>MAX(BI4:BI30)</f>
        <v>7.2</v>
      </c>
      <c r="BS34" s="54">
        <f>MAX(BS4:BS30)</f>
        <v>27</v>
      </c>
    </row>
    <row r="35" spans="1:71">
      <c r="A35" s="16" t="s">
        <v>43</v>
      </c>
      <c r="K35" s="48">
        <f>MIN(K4:K30)</f>
        <v>1270</v>
      </c>
      <c r="U35" s="48">
        <f>MIN(U4:U30)</f>
        <v>1483</v>
      </c>
      <c r="AE35" s="51">
        <f>MIN(AE4:AE30)</f>
        <v>0.39700000000000002</v>
      </c>
      <c r="AO35" s="51">
        <f>MIN(AO4:AO30)</f>
        <v>0.42399999999999999</v>
      </c>
      <c r="AY35" s="54">
        <f>MIN(AY4:AY30)</f>
        <v>1.9</v>
      </c>
      <c r="BI35" s="54">
        <f>MIN(BI4:BI30)</f>
        <v>1.5</v>
      </c>
      <c r="BS35" s="54">
        <f>MIN(BS4:BS30)</f>
        <v>5.8</v>
      </c>
    </row>
  </sheetData>
  <mergeCells count="8">
    <mergeCell ref="AP1:AY1"/>
    <mergeCell ref="AZ1:BI1"/>
    <mergeCell ref="BJ1:BS1"/>
    <mergeCell ref="A1:A2"/>
    <mergeCell ref="B1:K1"/>
    <mergeCell ref="L1:U1"/>
    <mergeCell ref="V1:AE1"/>
    <mergeCell ref="AF1:AO1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8C990E-580D-49F1-829B-1DD601DAF9E8}"/>
</file>

<file path=customXml/itemProps2.xml><?xml version="1.0" encoding="utf-8"?>
<ds:datastoreItem xmlns:ds="http://schemas.openxmlformats.org/officeDocument/2006/customXml" ds:itemID="{7BFC4935-9096-4666-B0E1-CC9A2A733C0F}"/>
</file>

<file path=customXml/itemProps3.xml><?xml version="1.0" encoding="utf-8"?>
<ds:datastoreItem xmlns:ds="http://schemas.openxmlformats.org/officeDocument/2006/customXml" ds:itemID="{C7F46C26-F25E-486C-A4FA-BA627F8819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Araujo Kratochwill</dc:creator>
  <cp:lastModifiedBy>Alessandra Scalioni Brito</cp:lastModifiedBy>
  <dcterms:created xsi:type="dcterms:W3CDTF">2017-11-28T14:29:57Z</dcterms:created>
  <dcterms:modified xsi:type="dcterms:W3CDTF">2022-06-03T19:55:03Z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