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mar\Desktop\Renan 21112016\Subutilização da Força de Trabalho\"/>
    </mc:Choice>
  </mc:AlternateContent>
  <bookViews>
    <workbookView xWindow="0" yWindow="0" windowWidth="24000" windowHeight="9285"/>
  </bookViews>
  <sheets>
    <sheet name="Plan1" sheetId="14" r:id="rId1"/>
    <sheet name="Taxa de Desocupação" sheetId="9" r:id="rId2"/>
    <sheet name="Taxa Combinada 1" sheetId="5" r:id="rId3"/>
    <sheet name="Taxa Combinada 2" sheetId="13" r:id="rId4"/>
    <sheet name="Taxa Composta" sheetId="7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3" l="1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Y36" i="13"/>
  <c r="W36" i="13"/>
  <c r="Y35" i="13"/>
  <c r="W35" i="13"/>
  <c r="Y34" i="13"/>
  <c r="W34" i="13"/>
  <c r="Y33" i="13"/>
  <c r="W33" i="13"/>
  <c r="Y32" i="13"/>
  <c r="W32" i="13"/>
  <c r="Y31" i="13"/>
  <c r="W31" i="13"/>
  <c r="Y30" i="13"/>
  <c r="W30" i="13"/>
  <c r="Y29" i="13"/>
  <c r="W29" i="13"/>
  <c r="Y28" i="13"/>
  <c r="W28" i="13"/>
  <c r="Y27" i="13"/>
  <c r="W27" i="13"/>
  <c r="Y26" i="13"/>
  <c r="W26" i="13"/>
  <c r="Y25" i="13"/>
  <c r="W25" i="13"/>
  <c r="Y24" i="13"/>
  <c r="W24" i="13"/>
  <c r="Y23" i="13"/>
  <c r="W23" i="13"/>
  <c r="Y22" i="13"/>
  <c r="W22" i="13"/>
  <c r="Y21" i="13"/>
  <c r="W21" i="13"/>
  <c r="Y20" i="13"/>
  <c r="W20" i="13"/>
  <c r="Y19" i="13"/>
  <c r="W19" i="13"/>
  <c r="Y18" i="13"/>
  <c r="W18" i="13"/>
  <c r="Y17" i="13"/>
  <c r="W17" i="13"/>
  <c r="Y16" i="13"/>
  <c r="W16" i="13"/>
  <c r="Y15" i="13"/>
  <c r="W15" i="13"/>
  <c r="Y14" i="13"/>
  <c r="W14" i="13"/>
  <c r="Y13" i="13"/>
  <c r="W13" i="13"/>
  <c r="Y12" i="13"/>
  <c r="W12" i="13"/>
  <c r="Y11" i="13"/>
  <c r="W11" i="13"/>
  <c r="Y10" i="13"/>
  <c r="W10" i="13"/>
  <c r="Y9" i="13"/>
  <c r="W9" i="13"/>
  <c r="Y8" i="13"/>
  <c r="W8" i="13"/>
  <c r="Y7" i="13"/>
  <c r="W7" i="13"/>
  <c r="Y6" i="13"/>
  <c r="W6" i="13"/>
  <c r="Y5" i="13"/>
  <c r="W5" i="13"/>
  <c r="Y4" i="13"/>
  <c r="W4" i="13"/>
  <c r="T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Y36" i="9"/>
  <c r="W36" i="9"/>
  <c r="Y35" i="9"/>
  <c r="W35" i="9"/>
  <c r="Y34" i="9"/>
  <c r="W34" i="9"/>
  <c r="Y33" i="9"/>
  <c r="W33" i="9"/>
  <c r="Y32" i="9"/>
  <c r="W32" i="9"/>
  <c r="Y31" i="9"/>
  <c r="W31" i="9"/>
  <c r="Y30" i="9"/>
  <c r="W30" i="9"/>
  <c r="Y29" i="9"/>
  <c r="W29" i="9"/>
  <c r="Y28" i="9"/>
  <c r="W28" i="9"/>
  <c r="Y27" i="9"/>
  <c r="W27" i="9"/>
  <c r="Y26" i="9"/>
  <c r="W26" i="9"/>
  <c r="Y25" i="9"/>
  <c r="W25" i="9"/>
  <c r="Y24" i="9"/>
  <c r="W24" i="9"/>
  <c r="Y23" i="9"/>
  <c r="W23" i="9"/>
  <c r="Y22" i="9"/>
  <c r="W22" i="9"/>
  <c r="Y21" i="9"/>
  <c r="W21" i="9"/>
  <c r="Y20" i="9"/>
  <c r="W20" i="9"/>
  <c r="Y19" i="9"/>
  <c r="W19" i="9"/>
  <c r="Y18" i="9"/>
  <c r="W18" i="9"/>
  <c r="Y17" i="9"/>
  <c r="W17" i="9"/>
  <c r="Y16" i="9"/>
  <c r="W16" i="9"/>
  <c r="Y15" i="9"/>
  <c r="W15" i="9"/>
  <c r="Y14" i="9"/>
  <c r="W14" i="9"/>
  <c r="Y13" i="9"/>
  <c r="W13" i="9"/>
  <c r="Y12" i="9"/>
  <c r="W12" i="9"/>
  <c r="Y11" i="9"/>
  <c r="W11" i="9"/>
  <c r="Y10" i="9"/>
  <c r="W10" i="9"/>
  <c r="Y9" i="9"/>
  <c r="W9" i="9"/>
  <c r="Y8" i="9"/>
  <c r="W8" i="9"/>
  <c r="Y7" i="9"/>
  <c r="W7" i="9"/>
  <c r="Y6" i="9"/>
  <c r="W6" i="9"/>
  <c r="Y5" i="9"/>
  <c r="W5" i="9"/>
  <c r="Y4" i="9"/>
  <c r="W4" i="9"/>
  <c r="T41" i="7" l="1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Y36" i="7"/>
  <c r="W36" i="7"/>
  <c r="Y35" i="7"/>
  <c r="W35" i="7"/>
  <c r="Y34" i="7"/>
  <c r="W34" i="7"/>
  <c r="Y33" i="7"/>
  <c r="W33" i="7"/>
  <c r="Y32" i="7"/>
  <c r="W32" i="7"/>
  <c r="Y31" i="7"/>
  <c r="W31" i="7"/>
  <c r="Y30" i="7"/>
  <c r="W30" i="7"/>
  <c r="Y29" i="7"/>
  <c r="W29" i="7"/>
  <c r="Y28" i="7"/>
  <c r="W28" i="7"/>
  <c r="Y27" i="7"/>
  <c r="W27" i="7"/>
  <c r="Y26" i="7"/>
  <c r="W26" i="7"/>
  <c r="Y25" i="7"/>
  <c r="W25" i="7"/>
  <c r="Y24" i="7"/>
  <c r="W24" i="7"/>
  <c r="Y23" i="7"/>
  <c r="W23" i="7"/>
  <c r="Y22" i="7"/>
  <c r="W22" i="7"/>
  <c r="Y21" i="7"/>
  <c r="W21" i="7"/>
  <c r="Y20" i="7"/>
  <c r="W20" i="7"/>
  <c r="Y19" i="7"/>
  <c r="W19" i="7"/>
  <c r="Y18" i="7"/>
  <c r="W18" i="7"/>
  <c r="Y17" i="7"/>
  <c r="W17" i="7"/>
  <c r="Y16" i="7"/>
  <c r="W16" i="7"/>
  <c r="Y15" i="7"/>
  <c r="W15" i="7"/>
  <c r="Y14" i="7"/>
  <c r="W14" i="7"/>
  <c r="Y13" i="7"/>
  <c r="W13" i="7"/>
  <c r="Y12" i="7"/>
  <c r="W12" i="7"/>
  <c r="Y11" i="7"/>
  <c r="W11" i="7"/>
  <c r="Y10" i="7"/>
  <c r="W10" i="7"/>
  <c r="Y9" i="7"/>
  <c r="W9" i="7"/>
  <c r="Y8" i="7"/>
  <c r="W8" i="7"/>
  <c r="Y7" i="7"/>
  <c r="W7" i="7"/>
  <c r="Y6" i="7"/>
  <c r="W6" i="7"/>
  <c r="Y5" i="7"/>
  <c r="W5" i="7"/>
  <c r="Y4" i="7"/>
  <c r="W4" i="7"/>
  <c r="W4" i="5"/>
  <c r="Y4" i="5"/>
  <c r="W5" i="5"/>
  <c r="Y5" i="5"/>
  <c r="W6" i="5"/>
  <c r="Y6" i="5"/>
  <c r="W7" i="5"/>
  <c r="Y7" i="5"/>
  <c r="W8" i="5"/>
  <c r="Y8" i="5"/>
  <c r="W9" i="5"/>
  <c r="Y9" i="5"/>
  <c r="W10" i="5"/>
  <c r="Y10" i="5"/>
  <c r="W11" i="5"/>
  <c r="Y11" i="5"/>
  <c r="W12" i="5"/>
  <c r="Y12" i="5"/>
  <c r="W13" i="5"/>
  <c r="Y13" i="5"/>
  <c r="W14" i="5"/>
  <c r="Y14" i="5"/>
  <c r="W15" i="5"/>
  <c r="Y15" i="5"/>
  <c r="W16" i="5"/>
  <c r="Y16" i="5"/>
  <c r="W17" i="5"/>
  <c r="Y17" i="5"/>
  <c r="W18" i="5"/>
  <c r="Y18" i="5"/>
  <c r="W19" i="5"/>
  <c r="Y19" i="5"/>
  <c r="W20" i="5"/>
  <c r="Y20" i="5"/>
  <c r="W21" i="5"/>
  <c r="Y21" i="5"/>
  <c r="W22" i="5"/>
  <c r="Y22" i="5"/>
  <c r="W23" i="5"/>
  <c r="Y23" i="5"/>
  <c r="W24" i="5"/>
  <c r="Y24" i="5"/>
  <c r="W25" i="5"/>
  <c r="Y25" i="5"/>
  <c r="W26" i="5"/>
  <c r="Y26" i="5"/>
  <c r="W27" i="5"/>
  <c r="Y27" i="5"/>
  <c r="W28" i="5"/>
  <c r="Y28" i="5"/>
  <c r="W29" i="5"/>
  <c r="Y29" i="5"/>
  <c r="W30" i="5"/>
  <c r="Y30" i="5"/>
  <c r="W31" i="5"/>
  <c r="Y31" i="5"/>
  <c r="W32" i="5"/>
  <c r="Y32" i="5"/>
  <c r="W33" i="5"/>
  <c r="Y33" i="5"/>
  <c r="W34" i="5"/>
  <c r="Y34" i="5"/>
  <c r="W35" i="5"/>
  <c r="Y35" i="5"/>
  <c r="W36" i="5"/>
  <c r="Y36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T41" i="5"/>
</calcChain>
</file>

<file path=xl/sharedStrings.xml><?xml version="1.0" encoding="utf-8"?>
<sst xmlns="http://schemas.openxmlformats.org/spreadsheetml/2006/main" count="452" uniqueCount="57">
  <si>
    <t>Brasil</t>
  </si>
  <si>
    <t>Norte</t>
  </si>
  <si>
    <t>Nordeste</t>
  </si>
  <si>
    <t>Sudeste</t>
  </si>
  <si>
    <t>Sul</t>
  </si>
  <si>
    <t>Centro-Oeste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</si>
  <si>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</si>
  <si>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</si>
  <si>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</si>
  <si>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</si>
  <si>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</si>
  <si>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</si>
  <si>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</si>
  <si>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</si>
  <si>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</si>
  <si>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</si>
  <si>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</si>
  <si>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</si>
  <si>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</si>
  <si>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</si>
  <si>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</si>
  <si>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</si>
  <si>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</si>
  <si>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</si>
  <si>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</si>
  <si>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</si>
  <si>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</si>
  <si>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</si>
  <si>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</si>
  <si>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</si>
  <si>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</si>
  <si>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</si>
  <si>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</si>
  <si>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Ano</t>
  </si>
  <si>
    <t>Estimativa (%)</t>
  </si>
  <si>
    <t>Coeficiente de variação (%)</t>
  </si>
  <si>
    <t>Maior taxa da série</t>
  </si>
  <si>
    <t>Menor taxa da série</t>
  </si>
  <si>
    <t>Fonte: IBGE, Pesquisa Nacional por Amostra de Domicílios Contínua</t>
  </si>
  <si>
    <t>Região Centro-Oeste</t>
  </si>
  <si>
    <t>Região Sul</t>
  </si>
  <si>
    <t>Região Sudeste</t>
  </si>
  <si>
    <t>Região Nordeste</t>
  </si>
  <si>
    <t>Região Norte</t>
  </si>
  <si>
    <t>abr-mai-jun</t>
  </si>
  <si>
    <t>jan-fev-mar</t>
  </si>
  <si>
    <t>out-nov-dez</t>
  </si>
  <si>
    <t>Trimestre de coleta</t>
  </si>
  <si>
    <t>julho-setembro</t>
  </si>
  <si>
    <t>abril-junho</t>
  </si>
  <si>
    <t>janeiro-março</t>
  </si>
  <si>
    <t>outubro-dezembro</t>
  </si>
  <si>
    <t>Brasil, Grandes Regiões e Unidades da Federeção</t>
  </si>
  <si>
    <t>Taxa de desocupação (%)</t>
  </si>
  <si>
    <t>Taxa combinada de subocupação por insuficiência de horas trabalhadas e desocupação, na semana de referência, das pessoas de 14 anos ou mais de idade (%)</t>
  </si>
  <si>
    <t>Taxa composta de subutilização da força de trabalho, na semana de referência, das pessoas de 14 anos ou mais de idade (%)</t>
  </si>
  <si>
    <t>Taxa combinada de desocupação e força de trabalho potencial, na semana de referência, das pessoas de 14 anos ou mais de idade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</si>
</sst>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0" fillId="0" borderId="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/>
    <xf numFmtId="16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0" xfId="0" applyFill="1"/>
    <xf numFmtId="16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536"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  <dxf>
      <fill>
        <patternFill>
          <bgColor theme="9" tint="0.39994506668294322"/>
        </patternFill>
      </fill>
    </dxf>
    <dxf>
      <fill>
        <patternFill>
          <bgColor rgb="FFF97C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133350</xdr:colOff>
      <xdr:row>22</xdr:row>
      <xdr:rowOff>95250</xdr:rowOff>
    </xdr:to>
    <xdr:sp macro="" textlink="">
      <xdr:nvSpPr>
        <xdr:cNvPr id="2" name="CaixaDeTexto 1"/>
        <xdr:cNvSpPr txBox="1"/>
      </xdr:nvSpPr>
      <xdr:spPr>
        <a:xfrm>
          <a:off x="0" y="0"/>
          <a:ext cx="8667750" cy="42862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aseline="0"/>
            <a:t>Você vai encontrar um quadro com todas as taxas de subutilização da força de trabalho por Brasil, Grandes Regiões e UF.</a:t>
          </a:r>
        </a:p>
        <a:p>
          <a:endParaRPr lang="pt-BR" sz="1800" baseline="0"/>
        </a:p>
        <a:p>
          <a:r>
            <a:rPr lang="pt-BR" sz="1800" baseline="0"/>
            <a:t>Vantagens;</a:t>
          </a:r>
        </a:p>
        <a:p>
          <a:r>
            <a:rPr lang="pt-BR" sz="1800" baseline="0"/>
            <a:t>	a) Tem a série completa das taxas de subutilização da força de trabalho.</a:t>
          </a:r>
        </a:p>
        <a:p>
          <a:r>
            <a:rPr lang="pt-BR" sz="1800" baseline="0"/>
            <a:t>	b) Temtodas as UFs, o que permite comparação.</a:t>
          </a:r>
        </a:p>
        <a:p>
          <a:r>
            <a:rPr lang="pt-BR" sz="1800" baseline="0"/>
            <a:t> </a:t>
          </a:r>
        </a:p>
        <a:p>
          <a:r>
            <a:rPr lang="pt-BR" sz="1800" baseline="0"/>
            <a:t>Dados para municípios das capitais verifique o CV.</a:t>
          </a:r>
        </a:p>
        <a:p>
          <a:endParaRPr lang="pt-BR" sz="1800" baseline="0"/>
        </a:p>
        <a:p>
          <a:endParaRPr lang="pt-BR" sz="18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pane xSplit="1" ySplit="3" topLeftCell="B10" activePane="bottomRight" state="frozen"/>
      <selection activeCell="Q44" sqref="Q44"/>
      <selection pane="topRight" activeCell="Q44" sqref="Q44"/>
      <selection pane="bottomLeft" activeCell="Q44" sqref="Q44"/>
      <selection pane="bottomRight" sqref="A1:T38"/>
    </sheetView>
  </sheetViews>
  <sheetFormatPr defaultRowHeight="15" x14ac:dyDescent="0.25"/>
  <cols>
    <col min="1" max="1" width="25" customWidth="1"/>
    <col min="2" max="21" width="9.85546875" style="2" customWidth="1"/>
    <col min="29" max="29" width="23.85546875" customWidth="1"/>
    <col min="30" max="30" width="30.42578125" customWidth="1"/>
    <col min="31" max="31" width="12.7109375" customWidth="1"/>
    <col min="258" max="258" width="25" customWidth="1"/>
    <col min="259" max="277" width="9.85546875" customWidth="1"/>
    <col min="285" max="285" width="23.85546875" customWidth="1"/>
    <col min="286" max="286" width="30.42578125" customWidth="1"/>
    <col min="287" max="287" width="12.7109375" customWidth="1"/>
    <col min="514" max="514" width="25" customWidth="1"/>
    <col min="515" max="533" width="9.85546875" customWidth="1"/>
    <col min="541" max="541" width="23.85546875" customWidth="1"/>
    <col min="542" max="542" width="30.42578125" customWidth="1"/>
    <col min="543" max="543" width="12.7109375" customWidth="1"/>
    <col min="770" max="770" width="25" customWidth="1"/>
    <col min="771" max="789" width="9.85546875" customWidth="1"/>
    <col min="797" max="797" width="23.85546875" customWidth="1"/>
    <col min="798" max="798" width="30.42578125" customWidth="1"/>
    <col min="799" max="799" width="12.7109375" customWidth="1"/>
    <col min="1026" max="1026" width="25" customWidth="1"/>
    <col min="1027" max="1045" width="9.85546875" customWidth="1"/>
    <col min="1053" max="1053" width="23.85546875" customWidth="1"/>
    <col min="1054" max="1054" width="30.42578125" customWidth="1"/>
    <col min="1055" max="1055" width="12.7109375" customWidth="1"/>
    <col min="1282" max="1282" width="25" customWidth="1"/>
    <col min="1283" max="1301" width="9.85546875" customWidth="1"/>
    <col min="1309" max="1309" width="23.85546875" customWidth="1"/>
    <col min="1310" max="1310" width="30.42578125" customWidth="1"/>
    <col min="1311" max="1311" width="12.7109375" customWidth="1"/>
    <col min="1538" max="1538" width="25" customWidth="1"/>
    <col min="1539" max="1557" width="9.85546875" customWidth="1"/>
    <col min="1565" max="1565" width="23.85546875" customWidth="1"/>
    <col min="1566" max="1566" width="30.42578125" customWidth="1"/>
    <col min="1567" max="1567" width="12.7109375" customWidth="1"/>
    <col min="1794" max="1794" width="25" customWidth="1"/>
    <col min="1795" max="1813" width="9.85546875" customWidth="1"/>
    <col min="1821" max="1821" width="23.85546875" customWidth="1"/>
    <col min="1822" max="1822" width="30.42578125" customWidth="1"/>
    <col min="1823" max="1823" width="12.7109375" customWidth="1"/>
    <col min="2050" max="2050" width="25" customWidth="1"/>
    <col min="2051" max="2069" width="9.85546875" customWidth="1"/>
    <col min="2077" max="2077" width="23.85546875" customWidth="1"/>
    <col min="2078" max="2078" width="30.42578125" customWidth="1"/>
    <col min="2079" max="2079" width="12.7109375" customWidth="1"/>
    <col min="2306" max="2306" width="25" customWidth="1"/>
    <col min="2307" max="2325" width="9.85546875" customWidth="1"/>
    <col min="2333" max="2333" width="23.85546875" customWidth="1"/>
    <col min="2334" max="2334" width="30.42578125" customWidth="1"/>
    <col min="2335" max="2335" width="12.7109375" customWidth="1"/>
    <col min="2562" max="2562" width="25" customWidth="1"/>
    <col min="2563" max="2581" width="9.85546875" customWidth="1"/>
    <col min="2589" max="2589" width="23.85546875" customWidth="1"/>
    <col min="2590" max="2590" width="30.42578125" customWidth="1"/>
    <col min="2591" max="2591" width="12.7109375" customWidth="1"/>
    <col min="2818" max="2818" width="25" customWidth="1"/>
    <col min="2819" max="2837" width="9.85546875" customWidth="1"/>
    <col min="2845" max="2845" width="23.85546875" customWidth="1"/>
    <col min="2846" max="2846" width="30.42578125" customWidth="1"/>
    <col min="2847" max="2847" width="12.7109375" customWidth="1"/>
    <col min="3074" max="3074" width="25" customWidth="1"/>
    <col min="3075" max="3093" width="9.85546875" customWidth="1"/>
    <col min="3101" max="3101" width="23.85546875" customWidth="1"/>
    <col min="3102" max="3102" width="30.42578125" customWidth="1"/>
    <col min="3103" max="3103" width="12.7109375" customWidth="1"/>
    <col min="3330" max="3330" width="25" customWidth="1"/>
    <col min="3331" max="3349" width="9.85546875" customWidth="1"/>
    <col min="3357" max="3357" width="23.85546875" customWidth="1"/>
    <col min="3358" max="3358" width="30.42578125" customWidth="1"/>
    <col min="3359" max="3359" width="12.7109375" customWidth="1"/>
    <col min="3586" max="3586" width="25" customWidth="1"/>
    <col min="3587" max="3605" width="9.85546875" customWidth="1"/>
    <col min="3613" max="3613" width="23.85546875" customWidth="1"/>
    <col min="3614" max="3614" width="30.42578125" customWidth="1"/>
    <col min="3615" max="3615" width="12.7109375" customWidth="1"/>
    <col min="3842" max="3842" width="25" customWidth="1"/>
    <col min="3843" max="3861" width="9.85546875" customWidth="1"/>
    <col min="3869" max="3869" width="23.85546875" customWidth="1"/>
    <col min="3870" max="3870" width="30.42578125" customWidth="1"/>
    <col min="3871" max="3871" width="12.7109375" customWidth="1"/>
    <col min="4098" max="4098" width="25" customWidth="1"/>
    <col min="4099" max="4117" width="9.85546875" customWidth="1"/>
    <col min="4125" max="4125" width="23.85546875" customWidth="1"/>
    <col min="4126" max="4126" width="30.42578125" customWidth="1"/>
    <col min="4127" max="4127" width="12.7109375" customWidth="1"/>
    <col min="4354" max="4354" width="25" customWidth="1"/>
    <col min="4355" max="4373" width="9.85546875" customWidth="1"/>
    <col min="4381" max="4381" width="23.85546875" customWidth="1"/>
    <col min="4382" max="4382" width="30.42578125" customWidth="1"/>
    <col min="4383" max="4383" width="12.7109375" customWidth="1"/>
    <col min="4610" max="4610" width="25" customWidth="1"/>
    <col min="4611" max="4629" width="9.85546875" customWidth="1"/>
    <col min="4637" max="4637" width="23.85546875" customWidth="1"/>
    <col min="4638" max="4638" width="30.42578125" customWidth="1"/>
    <col min="4639" max="4639" width="12.7109375" customWidth="1"/>
    <col min="4866" max="4866" width="25" customWidth="1"/>
    <col min="4867" max="4885" width="9.85546875" customWidth="1"/>
    <col min="4893" max="4893" width="23.85546875" customWidth="1"/>
    <col min="4894" max="4894" width="30.42578125" customWidth="1"/>
    <col min="4895" max="4895" width="12.7109375" customWidth="1"/>
    <col min="5122" max="5122" width="25" customWidth="1"/>
    <col min="5123" max="5141" width="9.85546875" customWidth="1"/>
    <col min="5149" max="5149" width="23.85546875" customWidth="1"/>
    <col min="5150" max="5150" width="30.42578125" customWidth="1"/>
    <col min="5151" max="5151" width="12.7109375" customWidth="1"/>
    <col min="5378" max="5378" width="25" customWidth="1"/>
    <col min="5379" max="5397" width="9.85546875" customWidth="1"/>
    <col min="5405" max="5405" width="23.85546875" customWidth="1"/>
    <col min="5406" max="5406" width="30.42578125" customWidth="1"/>
    <col min="5407" max="5407" width="12.7109375" customWidth="1"/>
    <col min="5634" max="5634" width="25" customWidth="1"/>
    <col min="5635" max="5653" width="9.85546875" customWidth="1"/>
    <col min="5661" max="5661" width="23.85546875" customWidth="1"/>
    <col min="5662" max="5662" width="30.42578125" customWidth="1"/>
    <col min="5663" max="5663" width="12.7109375" customWidth="1"/>
    <col min="5890" max="5890" width="25" customWidth="1"/>
    <col min="5891" max="5909" width="9.85546875" customWidth="1"/>
    <col min="5917" max="5917" width="23.85546875" customWidth="1"/>
    <col min="5918" max="5918" width="30.42578125" customWidth="1"/>
    <col min="5919" max="5919" width="12.7109375" customWidth="1"/>
    <col min="6146" max="6146" width="25" customWidth="1"/>
    <col min="6147" max="6165" width="9.85546875" customWidth="1"/>
    <col min="6173" max="6173" width="23.85546875" customWidth="1"/>
    <col min="6174" max="6174" width="30.42578125" customWidth="1"/>
    <col min="6175" max="6175" width="12.7109375" customWidth="1"/>
    <col min="6402" max="6402" width="25" customWidth="1"/>
    <col min="6403" max="6421" width="9.85546875" customWidth="1"/>
    <col min="6429" max="6429" width="23.85546875" customWidth="1"/>
    <col min="6430" max="6430" width="30.42578125" customWidth="1"/>
    <col min="6431" max="6431" width="12.7109375" customWidth="1"/>
    <col min="6658" max="6658" width="25" customWidth="1"/>
    <col min="6659" max="6677" width="9.85546875" customWidth="1"/>
    <col min="6685" max="6685" width="23.85546875" customWidth="1"/>
    <col min="6686" max="6686" width="30.42578125" customWidth="1"/>
    <col min="6687" max="6687" width="12.7109375" customWidth="1"/>
    <col min="6914" max="6914" width="25" customWidth="1"/>
    <col min="6915" max="6933" width="9.85546875" customWidth="1"/>
    <col min="6941" max="6941" width="23.85546875" customWidth="1"/>
    <col min="6942" max="6942" width="30.42578125" customWidth="1"/>
    <col min="6943" max="6943" width="12.7109375" customWidth="1"/>
    <col min="7170" max="7170" width="25" customWidth="1"/>
    <col min="7171" max="7189" width="9.85546875" customWidth="1"/>
    <col min="7197" max="7197" width="23.85546875" customWidth="1"/>
    <col min="7198" max="7198" width="30.42578125" customWidth="1"/>
    <col min="7199" max="7199" width="12.7109375" customWidth="1"/>
    <col min="7426" max="7426" width="25" customWidth="1"/>
    <col min="7427" max="7445" width="9.85546875" customWidth="1"/>
    <col min="7453" max="7453" width="23.85546875" customWidth="1"/>
    <col min="7454" max="7454" width="30.42578125" customWidth="1"/>
    <col min="7455" max="7455" width="12.7109375" customWidth="1"/>
    <col min="7682" max="7682" width="25" customWidth="1"/>
    <col min="7683" max="7701" width="9.85546875" customWidth="1"/>
    <col min="7709" max="7709" width="23.85546875" customWidth="1"/>
    <col min="7710" max="7710" width="30.42578125" customWidth="1"/>
    <col min="7711" max="7711" width="12.7109375" customWidth="1"/>
    <col min="7938" max="7938" width="25" customWidth="1"/>
    <col min="7939" max="7957" width="9.85546875" customWidth="1"/>
    <col min="7965" max="7965" width="23.85546875" customWidth="1"/>
    <col min="7966" max="7966" width="30.42578125" customWidth="1"/>
    <col min="7967" max="7967" width="12.7109375" customWidth="1"/>
    <col min="8194" max="8194" width="25" customWidth="1"/>
    <col min="8195" max="8213" width="9.85546875" customWidth="1"/>
    <col min="8221" max="8221" width="23.85546875" customWidth="1"/>
    <col min="8222" max="8222" width="30.42578125" customWidth="1"/>
    <col min="8223" max="8223" width="12.7109375" customWidth="1"/>
    <col min="8450" max="8450" width="25" customWidth="1"/>
    <col min="8451" max="8469" width="9.85546875" customWidth="1"/>
    <col min="8477" max="8477" width="23.85546875" customWidth="1"/>
    <col min="8478" max="8478" width="30.42578125" customWidth="1"/>
    <col min="8479" max="8479" width="12.7109375" customWidth="1"/>
    <col min="8706" max="8706" width="25" customWidth="1"/>
    <col min="8707" max="8725" width="9.85546875" customWidth="1"/>
    <col min="8733" max="8733" width="23.85546875" customWidth="1"/>
    <col min="8734" max="8734" width="30.42578125" customWidth="1"/>
    <col min="8735" max="8735" width="12.7109375" customWidth="1"/>
    <col min="8962" max="8962" width="25" customWidth="1"/>
    <col min="8963" max="8981" width="9.85546875" customWidth="1"/>
    <col min="8989" max="8989" width="23.85546875" customWidth="1"/>
    <col min="8990" max="8990" width="30.42578125" customWidth="1"/>
    <col min="8991" max="8991" width="12.7109375" customWidth="1"/>
    <col min="9218" max="9218" width="25" customWidth="1"/>
    <col min="9219" max="9237" width="9.85546875" customWidth="1"/>
    <col min="9245" max="9245" width="23.85546875" customWidth="1"/>
    <col min="9246" max="9246" width="30.42578125" customWidth="1"/>
    <col min="9247" max="9247" width="12.7109375" customWidth="1"/>
    <col min="9474" max="9474" width="25" customWidth="1"/>
    <col min="9475" max="9493" width="9.85546875" customWidth="1"/>
    <col min="9501" max="9501" width="23.85546875" customWidth="1"/>
    <col min="9502" max="9502" width="30.42578125" customWidth="1"/>
    <col min="9503" max="9503" width="12.7109375" customWidth="1"/>
    <col min="9730" max="9730" width="25" customWidth="1"/>
    <col min="9731" max="9749" width="9.85546875" customWidth="1"/>
    <col min="9757" max="9757" width="23.85546875" customWidth="1"/>
    <col min="9758" max="9758" width="30.42578125" customWidth="1"/>
    <col min="9759" max="9759" width="12.7109375" customWidth="1"/>
    <col min="9986" max="9986" width="25" customWidth="1"/>
    <col min="9987" max="10005" width="9.85546875" customWidth="1"/>
    <col min="10013" max="10013" width="23.85546875" customWidth="1"/>
    <col min="10014" max="10014" width="30.42578125" customWidth="1"/>
    <col min="10015" max="10015" width="12.7109375" customWidth="1"/>
    <col min="10242" max="10242" width="25" customWidth="1"/>
    <col min="10243" max="10261" width="9.85546875" customWidth="1"/>
    <col min="10269" max="10269" width="23.85546875" customWidth="1"/>
    <col min="10270" max="10270" width="30.42578125" customWidth="1"/>
    <col min="10271" max="10271" width="12.7109375" customWidth="1"/>
    <col min="10498" max="10498" width="25" customWidth="1"/>
    <col min="10499" max="10517" width="9.85546875" customWidth="1"/>
    <col min="10525" max="10525" width="23.85546875" customWidth="1"/>
    <col min="10526" max="10526" width="30.42578125" customWidth="1"/>
    <col min="10527" max="10527" width="12.7109375" customWidth="1"/>
    <col min="10754" max="10754" width="25" customWidth="1"/>
    <col min="10755" max="10773" width="9.85546875" customWidth="1"/>
    <col min="10781" max="10781" width="23.85546875" customWidth="1"/>
    <col min="10782" max="10782" width="30.42578125" customWidth="1"/>
    <col min="10783" max="10783" width="12.7109375" customWidth="1"/>
    <col min="11010" max="11010" width="25" customWidth="1"/>
    <col min="11011" max="11029" width="9.85546875" customWidth="1"/>
    <col min="11037" max="11037" width="23.85546875" customWidth="1"/>
    <col min="11038" max="11038" width="30.42578125" customWidth="1"/>
    <col min="11039" max="11039" width="12.7109375" customWidth="1"/>
    <col min="11266" max="11266" width="25" customWidth="1"/>
    <col min="11267" max="11285" width="9.85546875" customWidth="1"/>
    <col min="11293" max="11293" width="23.85546875" customWidth="1"/>
    <col min="11294" max="11294" width="30.42578125" customWidth="1"/>
    <col min="11295" max="11295" width="12.7109375" customWidth="1"/>
    <col min="11522" max="11522" width="25" customWidth="1"/>
    <col min="11523" max="11541" width="9.85546875" customWidth="1"/>
    <col min="11549" max="11549" width="23.85546875" customWidth="1"/>
    <col min="11550" max="11550" width="30.42578125" customWidth="1"/>
    <col min="11551" max="11551" width="12.7109375" customWidth="1"/>
    <col min="11778" max="11778" width="25" customWidth="1"/>
    <col min="11779" max="11797" width="9.85546875" customWidth="1"/>
    <col min="11805" max="11805" width="23.85546875" customWidth="1"/>
    <col min="11806" max="11806" width="30.42578125" customWidth="1"/>
    <col min="11807" max="11807" width="12.7109375" customWidth="1"/>
    <col min="12034" max="12034" width="25" customWidth="1"/>
    <col min="12035" max="12053" width="9.85546875" customWidth="1"/>
    <col min="12061" max="12061" width="23.85546875" customWidth="1"/>
    <col min="12062" max="12062" width="30.42578125" customWidth="1"/>
    <col min="12063" max="12063" width="12.7109375" customWidth="1"/>
    <col min="12290" max="12290" width="25" customWidth="1"/>
    <col min="12291" max="12309" width="9.85546875" customWidth="1"/>
    <col min="12317" max="12317" width="23.85546875" customWidth="1"/>
    <col min="12318" max="12318" width="30.42578125" customWidth="1"/>
    <col min="12319" max="12319" width="12.7109375" customWidth="1"/>
    <col min="12546" max="12546" width="25" customWidth="1"/>
    <col min="12547" max="12565" width="9.85546875" customWidth="1"/>
    <col min="12573" max="12573" width="23.85546875" customWidth="1"/>
    <col min="12574" max="12574" width="30.42578125" customWidth="1"/>
    <col min="12575" max="12575" width="12.7109375" customWidth="1"/>
    <col min="12802" max="12802" width="25" customWidth="1"/>
    <col min="12803" max="12821" width="9.85546875" customWidth="1"/>
    <col min="12829" max="12829" width="23.85546875" customWidth="1"/>
    <col min="12830" max="12830" width="30.42578125" customWidth="1"/>
    <col min="12831" max="12831" width="12.7109375" customWidth="1"/>
    <col min="13058" max="13058" width="25" customWidth="1"/>
    <col min="13059" max="13077" width="9.85546875" customWidth="1"/>
    <col min="13085" max="13085" width="23.85546875" customWidth="1"/>
    <col min="13086" max="13086" width="30.42578125" customWidth="1"/>
    <col min="13087" max="13087" width="12.7109375" customWidth="1"/>
    <col min="13314" max="13314" width="25" customWidth="1"/>
    <col min="13315" max="13333" width="9.85546875" customWidth="1"/>
    <col min="13341" max="13341" width="23.85546875" customWidth="1"/>
    <col min="13342" max="13342" width="30.42578125" customWidth="1"/>
    <col min="13343" max="13343" width="12.7109375" customWidth="1"/>
    <col min="13570" max="13570" width="25" customWidth="1"/>
    <col min="13571" max="13589" width="9.85546875" customWidth="1"/>
    <col min="13597" max="13597" width="23.85546875" customWidth="1"/>
    <col min="13598" max="13598" width="30.42578125" customWidth="1"/>
    <col min="13599" max="13599" width="12.7109375" customWidth="1"/>
    <col min="13826" max="13826" width="25" customWidth="1"/>
    <col min="13827" max="13845" width="9.85546875" customWidth="1"/>
    <col min="13853" max="13853" width="23.85546875" customWidth="1"/>
    <col min="13854" max="13854" width="30.42578125" customWidth="1"/>
    <col min="13855" max="13855" width="12.7109375" customWidth="1"/>
    <col min="14082" max="14082" width="25" customWidth="1"/>
    <col min="14083" max="14101" width="9.85546875" customWidth="1"/>
    <col min="14109" max="14109" width="23.85546875" customWidth="1"/>
    <col min="14110" max="14110" width="30.42578125" customWidth="1"/>
    <col min="14111" max="14111" width="12.7109375" customWidth="1"/>
    <col min="14338" max="14338" width="25" customWidth="1"/>
    <col min="14339" max="14357" width="9.85546875" customWidth="1"/>
    <col min="14365" max="14365" width="23.85546875" customWidth="1"/>
    <col min="14366" max="14366" width="30.42578125" customWidth="1"/>
    <col min="14367" max="14367" width="12.7109375" customWidth="1"/>
    <col min="14594" max="14594" width="25" customWidth="1"/>
    <col min="14595" max="14613" width="9.85546875" customWidth="1"/>
    <col min="14621" max="14621" width="23.85546875" customWidth="1"/>
    <col min="14622" max="14622" width="30.42578125" customWidth="1"/>
    <col min="14623" max="14623" width="12.7109375" customWidth="1"/>
    <col min="14850" max="14850" width="25" customWidth="1"/>
    <col min="14851" max="14869" width="9.85546875" customWidth="1"/>
    <col min="14877" max="14877" width="23.85546875" customWidth="1"/>
    <col min="14878" max="14878" width="30.42578125" customWidth="1"/>
    <col min="14879" max="14879" width="12.7109375" customWidth="1"/>
    <col min="15106" max="15106" width="25" customWidth="1"/>
    <col min="15107" max="15125" width="9.85546875" customWidth="1"/>
    <col min="15133" max="15133" width="23.85546875" customWidth="1"/>
    <col min="15134" max="15134" width="30.42578125" customWidth="1"/>
    <col min="15135" max="15135" width="12.7109375" customWidth="1"/>
    <col min="15362" max="15362" width="25" customWidth="1"/>
    <col min="15363" max="15381" width="9.85546875" customWidth="1"/>
    <col min="15389" max="15389" width="23.85546875" customWidth="1"/>
    <col min="15390" max="15390" width="30.42578125" customWidth="1"/>
    <col min="15391" max="15391" width="12.7109375" customWidth="1"/>
    <col min="15618" max="15618" width="25" customWidth="1"/>
    <col min="15619" max="15637" width="9.85546875" customWidth="1"/>
    <col min="15645" max="15645" width="23.85546875" customWidth="1"/>
    <col min="15646" max="15646" width="30.42578125" customWidth="1"/>
    <col min="15647" max="15647" width="12.7109375" customWidth="1"/>
    <col min="15874" max="15874" width="25" customWidth="1"/>
    <col min="15875" max="15893" width="9.85546875" customWidth="1"/>
    <col min="15901" max="15901" width="23.85546875" customWidth="1"/>
    <col min="15902" max="15902" width="30.42578125" customWidth="1"/>
    <col min="15903" max="15903" width="12.7109375" customWidth="1"/>
    <col min="16130" max="16130" width="25" customWidth="1"/>
    <col min="16131" max="16149" width="9.85546875" customWidth="1"/>
    <col min="16157" max="16157" width="23.85546875" customWidth="1"/>
    <col min="16158" max="16158" width="30.42578125" customWidth="1"/>
    <col min="16159" max="16159" width="12.7109375" customWidth="1"/>
  </cols>
  <sheetData>
    <row r="1" spans="1:33" ht="18.75" x14ac:dyDescent="0.3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9"/>
    </row>
    <row r="2" spans="1:33" x14ac:dyDescent="0.25">
      <c r="A2" s="21" t="s">
        <v>52</v>
      </c>
      <c r="B2" s="23">
        <v>2012</v>
      </c>
      <c r="C2" s="23"/>
      <c r="D2" s="23"/>
      <c r="E2" s="23"/>
      <c r="F2" s="23">
        <v>2013</v>
      </c>
      <c r="G2" s="23"/>
      <c r="H2" s="23"/>
      <c r="I2" s="23"/>
      <c r="J2" s="23">
        <v>2014</v>
      </c>
      <c r="K2" s="23"/>
      <c r="L2" s="23"/>
      <c r="M2" s="23"/>
      <c r="N2" s="23">
        <v>2015</v>
      </c>
      <c r="O2" s="23"/>
      <c r="P2" s="23"/>
      <c r="Q2" s="23"/>
      <c r="R2" s="24">
        <v>2016</v>
      </c>
      <c r="S2" s="24"/>
      <c r="T2" s="24"/>
      <c r="U2" s="18"/>
    </row>
    <row r="3" spans="1:33" ht="45" x14ac:dyDescent="0.25">
      <c r="A3" s="22"/>
      <c r="B3" s="17" t="s">
        <v>50</v>
      </c>
      <c r="C3" s="17" t="s">
        <v>49</v>
      </c>
      <c r="D3" s="17" t="s">
        <v>48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51</v>
      </c>
      <c r="J3" s="17" t="s">
        <v>50</v>
      </c>
      <c r="K3" s="17" t="s">
        <v>49</v>
      </c>
      <c r="L3" s="17" t="s">
        <v>48</v>
      </c>
      <c r="M3" s="17" t="s">
        <v>51</v>
      </c>
      <c r="N3" s="17" t="s">
        <v>50</v>
      </c>
      <c r="O3" s="17" t="s">
        <v>49</v>
      </c>
      <c r="P3" s="17" t="s">
        <v>48</v>
      </c>
      <c r="Q3" s="17" t="s">
        <v>51</v>
      </c>
      <c r="R3" s="17" t="s">
        <v>50</v>
      </c>
      <c r="S3" s="17" t="s">
        <v>49</v>
      </c>
      <c r="T3" s="17" t="s">
        <v>48</v>
      </c>
      <c r="U3" s="16"/>
      <c r="AC3" t="s">
        <v>33</v>
      </c>
      <c r="AF3">
        <v>2016</v>
      </c>
    </row>
    <row r="4" spans="1:33" x14ac:dyDescent="0.25">
      <c r="A4" s="15" t="s">
        <v>0</v>
      </c>
      <c r="B4" s="14">
        <v>7.9489999999999998</v>
      </c>
      <c r="C4" s="14">
        <v>7.5250000000000004</v>
      </c>
      <c r="D4" s="14">
        <v>7.0730000000000004</v>
      </c>
      <c r="E4" s="14">
        <v>6.8609999999999998</v>
      </c>
      <c r="F4" s="14">
        <v>7.9779999999999998</v>
      </c>
      <c r="G4" s="14">
        <v>7.4329999999999998</v>
      </c>
      <c r="H4" s="14">
        <v>6.9359999999999999</v>
      </c>
      <c r="I4" s="14">
        <v>6.18</v>
      </c>
      <c r="J4" s="14">
        <v>7.17</v>
      </c>
      <c r="K4" s="14">
        <v>6.8479999999999999</v>
      </c>
      <c r="L4" s="14">
        <v>6.774</v>
      </c>
      <c r="M4" s="14">
        <v>6.4960000000000004</v>
      </c>
      <c r="N4" s="14">
        <v>7.9370000000000003</v>
      </c>
      <c r="O4" s="14">
        <v>8.3070000000000004</v>
      </c>
      <c r="P4" s="14">
        <v>8.8840000000000003</v>
      </c>
      <c r="Q4" s="14">
        <v>9</v>
      </c>
      <c r="R4" s="14">
        <v>10.9</v>
      </c>
      <c r="S4" s="14">
        <v>11.3</v>
      </c>
      <c r="T4" s="14">
        <v>11.8</v>
      </c>
      <c r="U4" s="13"/>
      <c r="W4" s="1">
        <f>MINA(B4:T4)</f>
        <v>6.18</v>
      </c>
      <c r="Y4" s="1">
        <f t="shared" ref="Y4:Y36" si="0">LARGE(B4:T4,1)</f>
        <v>11.8</v>
      </c>
      <c r="AC4" t="s">
        <v>47</v>
      </c>
      <c r="AE4" t="s">
        <v>46</v>
      </c>
      <c r="AF4" t="s">
        <v>45</v>
      </c>
      <c r="AG4" t="s">
        <v>44</v>
      </c>
    </row>
    <row r="5" spans="1:33" x14ac:dyDescent="0.25">
      <c r="A5" s="12" t="s">
        <v>1</v>
      </c>
      <c r="B5" s="11">
        <v>8.8960000000000008</v>
      </c>
      <c r="C5" s="11">
        <v>8.14</v>
      </c>
      <c r="D5" s="11">
        <v>7.8049999999999997</v>
      </c>
      <c r="E5" s="11">
        <v>7.335</v>
      </c>
      <c r="F5" s="11">
        <v>8.5640000000000001</v>
      </c>
      <c r="G5" s="11">
        <v>8.2720000000000002</v>
      </c>
      <c r="H5" s="11">
        <v>7.5330000000000004</v>
      </c>
      <c r="I5" s="11">
        <v>6.4539999999999997</v>
      </c>
      <c r="J5" s="11">
        <v>7.7080000000000002</v>
      </c>
      <c r="K5" s="11">
        <v>7.226</v>
      </c>
      <c r="L5" s="11">
        <v>6.9039999999999999</v>
      </c>
      <c r="M5" s="11">
        <v>6.774</v>
      </c>
      <c r="N5" s="11">
        <v>8.657</v>
      </c>
      <c r="O5" s="11">
        <v>8.5259999999999998</v>
      </c>
      <c r="P5" s="11">
        <v>8.8369999999999997</v>
      </c>
      <c r="Q5" s="11">
        <v>8.6999999999999993</v>
      </c>
      <c r="R5" s="11">
        <v>10.5</v>
      </c>
      <c r="S5" s="11">
        <v>11.2</v>
      </c>
      <c r="T5" s="11">
        <v>11.4</v>
      </c>
      <c r="U5" s="13"/>
      <c r="W5" s="1">
        <f>MINA(B5:T5)</f>
        <v>6.4539999999999997</v>
      </c>
      <c r="Y5" s="1">
        <f t="shared" si="0"/>
        <v>11.4</v>
      </c>
      <c r="AC5" t="s">
        <v>0</v>
      </c>
      <c r="AD5" t="s">
        <v>34</v>
      </c>
      <c r="AE5">
        <v>9</v>
      </c>
      <c r="AF5">
        <v>10.9</v>
      </c>
      <c r="AG5">
        <v>11.3</v>
      </c>
    </row>
    <row r="6" spans="1:33" x14ac:dyDescent="0.25">
      <c r="A6" s="9" t="s">
        <v>6</v>
      </c>
      <c r="B6" s="4">
        <v>8.0079999999999991</v>
      </c>
      <c r="C6" s="4">
        <v>6.2240000000000002</v>
      </c>
      <c r="D6" s="4">
        <v>5.8819999999999997</v>
      </c>
      <c r="E6" s="4">
        <v>5.274</v>
      </c>
      <c r="F6" s="4">
        <v>6.1139999999999999</v>
      </c>
      <c r="G6" s="4">
        <v>4.7709999999999999</v>
      </c>
      <c r="H6" s="4">
        <v>4.5339999999999998</v>
      </c>
      <c r="I6" s="4">
        <v>4.9020000000000001</v>
      </c>
      <c r="J6" s="4">
        <v>4.9169999999999998</v>
      </c>
      <c r="K6" s="4">
        <v>4.1120000000000001</v>
      </c>
      <c r="L6" s="4">
        <v>4.1109999999999998</v>
      </c>
      <c r="M6" s="4">
        <v>3.5750000000000002</v>
      </c>
      <c r="N6" s="4">
        <v>4.3959999999999999</v>
      </c>
      <c r="O6" s="4">
        <v>4.9189999999999996</v>
      </c>
      <c r="P6" s="4">
        <v>6.6790000000000003</v>
      </c>
      <c r="Q6" s="4">
        <v>6.3</v>
      </c>
      <c r="R6" s="4">
        <v>7.5</v>
      </c>
      <c r="S6" s="4">
        <v>7.8</v>
      </c>
      <c r="T6" s="4">
        <v>8.4</v>
      </c>
      <c r="U6" s="13"/>
      <c r="W6" s="1">
        <f>MINA(B6:T6)</f>
        <v>3.5750000000000002</v>
      </c>
      <c r="Y6" s="1">
        <f t="shared" si="0"/>
        <v>8.4</v>
      </c>
      <c r="AD6" t="s">
        <v>35</v>
      </c>
      <c r="AE6">
        <v>1.1000000000000001</v>
      </c>
      <c r="AF6">
        <v>1.2</v>
      </c>
      <c r="AG6">
        <v>1</v>
      </c>
    </row>
    <row r="7" spans="1:33" x14ac:dyDescent="0.25">
      <c r="A7" s="9" t="s">
        <v>7</v>
      </c>
      <c r="B7" s="4">
        <v>9.0470000000000006</v>
      </c>
      <c r="C7" s="4">
        <v>8.9420000000000002</v>
      </c>
      <c r="D7" s="4">
        <v>7.5519999999999996</v>
      </c>
      <c r="E7" s="4">
        <v>8.0619999999999994</v>
      </c>
      <c r="F7" s="4">
        <v>10.792</v>
      </c>
      <c r="G7" s="4">
        <v>9.4359999999999999</v>
      </c>
      <c r="H7" s="4">
        <v>8.8130000000000006</v>
      </c>
      <c r="I7" s="4">
        <v>6.9249999999999998</v>
      </c>
      <c r="J7" s="4">
        <v>7.9939999999999998</v>
      </c>
      <c r="K7" s="4">
        <v>9.5640000000000001</v>
      </c>
      <c r="L7" s="4">
        <v>6.9580000000000002</v>
      </c>
      <c r="M7" s="4">
        <v>6.1769999999999996</v>
      </c>
      <c r="N7" s="4">
        <v>8.7219999999999995</v>
      </c>
      <c r="O7" s="4">
        <v>8.7230000000000008</v>
      </c>
      <c r="P7" s="4">
        <v>8.7590000000000003</v>
      </c>
      <c r="Q7" s="4">
        <v>7.6</v>
      </c>
      <c r="R7" s="4">
        <v>8.6999999999999993</v>
      </c>
      <c r="S7" s="4">
        <v>11</v>
      </c>
      <c r="T7" s="4">
        <v>12.1</v>
      </c>
      <c r="U7" s="13"/>
      <c r="W7" s="1">
        <f t="shared" ref="W7:W35" si="1">MINA(B7:T7)</f>
        <v>6.1769999999999996</v>
      </c>
      <c r="Y7" s="1">
        <f t="shared" si="0"/>
        <v>12.1</v>
      </c>
      <c r="AC7" t="s">
        <v>43</v>
      </c>
      <c r="AD7" t="s">
        <v>34</v>
      </c>
      <c r="AE7">
        <v>8.6999999999999993</v>
      </c>
      <c r="AF7">
        <v>10.5</v>
      </c>
      <c r="AG7">
        <v>11.2</v>
      </c>
    </row>
    <row r="8" spans="1:33" x14ac:dyDescent="0.25">
      <c r="A8" s="9" t="s">
        <v>8</v>
      </c>
      <c r="B8" s="4">
        <v>10.965</v>
      </c>
      <c r="C8" s="4">
        <v>9.0980000000000008</v>
      </c>
      <c r="D8" s="4">
        <v>9.4450000000000003</v>
      </c>
      <c r="E8" s="4">
        <v>8.3629999999999995</v>
      </c>
      <c r="F8" s="4">
        <v>10.222</v>
      </c>
      <c r="G8" s="4">
        <v>10.141999999999999</v>
      </c>
      <c r="H8" s="4">
        <v>8.3469999999999995</v>
      </c>
      <c r="I8" s="4">
        <v>7.5919999999999996</v>
      </c>
      <c r="J8" s="4">
        <v>8.2170000000000005</v>
      </c>
      <c r="K8" s="4">
        <v>8.2639999999999993</v>
      </c>
      <c r="L8" s="4">
        <v>6.7160000000000002</v>
      </c>
      <c r="M8" s="4">
        <v>7.7140000000000004</v>
      </c>
      <c r="N8" s="4">
        <v>9.3580000000000005</v>
      </c>
      <c r="O8" s="4">
        <v>9.4570000000000007</v>
      </c>
      <c r="P8" s="4">
        <v>10.048</v>
      </c>
      <c r="Q8" s="4">
        <v>9.3000000000000007</v>
      </c>
      <c r="R8" s="4">
        <v>12.7</v>
      </c>
      <c r="S8" s="4">
        <v>13.2</v>
      </c>
      <c r="T8" s="4">
        <v>13.6</v>
      </c>
      <c r="U8" s="13"/>
      <c r="W8" s="1">
        <f t="shared" si="1"/>
        <v>6.7160000000000002</v>
      </c>
      <c r="Y8" s="1">
        <f t="shared" si="0"/>
        <v>13.6</v>
      </c>
      <c r="AD8" t="s">
        <v>35</v>
      </c>
      <c r="AE8">
        <v>3</v>
      </c>
      <c r="AF8">
        <v>2.6</v>
      </c>
      <c r="AG8">
        <v>2.6</v>
      </c>
    </row>
    <row r="9" spans="1:33" x14ac:dyDescent="0.25">
      <c r="A9" s="9" t="s">
        <v>9</v>
      </c>
      <c r="B9" s="4">
        <v>8.5090000000000003</v>
      </c>
      <c r="C9" s="4">
        <v>5.7949999999999999</v>
      </c>
      <c r="D9" s="4">
        <v>7.4530000000000003</v>
      </c>
      <c r="E9" s="4">
        <v>8.3529999999999998</v>
      </c>
      <c r="F9" s="4">
        <v>8.7530000000000001</v>
      </c>
      <c r="G9" s="4">
        <v>8.5660000000000007</v>
      </c>
      <c r="H9" s="4">
        <v>7.9509999999999996</v>
      </c>
      <c r="I9" s="4">
        <v>6.6210000000000004</v>
      </c>
      <c r="J9" s="4">
        <v>7.53</v>
      </c>
      <c r="K9" s="4">
        <v>5.2409999999999997</v>
      </c>
      <c r="L9" s="4">
        <v>6.2729999999999997</v>
      </c>
      <c r="M9" s="4">
        <v>6.3120000000000003</v>
      </c>
      <c r="N9" s="4">
        <v>8.8989999999999991</v>
      </c>
      <c r="O9" s="4">
        <v>7.774</v>
      </c>
      <c r="P9" s="4">
        <v>9.2970000000000006</v>
      </c>
      <c r="Q9" s="4">
        <v>8.1</v>
      </c>
      <c r="R9" s="4">
        <v>8.3000000000000007</v>
      </c>
      <c r="S9" s="4">
        <v>8</v>
      </c>
      <c r="T9" s="4">
        <v>9.6999999999999993</v>
      </c>
      <c r="U9"/>
      <c r="W9" s="1">
        <f t="shared" si="1"/>
        <v>5.2409999999999997</v>
      </c>
      <c r="Y9" s="1">
        <f t="shared" si="0"/>
        <v>9.6999999999999993</v>
      </c>
      <c r="AC9" t="s">
        <v>42</v>
      </c>
      <c r="AD9" t="s">
        <v>34</v>
      </c>
      <c r="AE9">
        <v>10.5</v>
      </c>
      <c r="AF9">
        <v>12.8</v>
      </c>
      <c r="AG9">
        <v>13.2</v>
      </c>
    </row>
    <row r="10" spans="1:33" x14ac:dyDescent="0.25">
      <c r="A10" s="9" t="s">
        <v>10</v>
      </c>
      <c r="B10" s="4">
        <v>7.8929999999999998</v>
      </c>
      <c r="C10" s="4">
        <v>7.7249999999999996</v>
      </c>
      <c r="D10" s="4">
        <v>7.08</v>
      </c>
      <c r="E10" s="4">
        <v>6.7649999999999997</v>
      </c>
      <c r="F10" s="4">
        <v>7.7709999999999999</v>
      </c>
      <c r="G10" s="4">
        <v>7.5720000000000001</v>
      </c>
      <c r="H10" s="4">
        <v>7.6379999999999999</v>
      </c>
      <c r="I10" s="4">
        <v>5.99</v>
      </c>
      <c r="J10" s="4">
        <v>7.6189999999999998</v>
      </c>
      <c r="K10" s="4">
        <v>7.0229999999999997</v>
      </c>
      <c r="L10" s="4">
        <v>7.181</v>
      </c>
      <c r="M10" s="4">
        <v>6.984</v>
      </c>
      <c r="N10" s="4">
        <v>9.1649999999999991</v>
      </c>
      <c r="O10" s="4">
        <v>8.9450000000000003</v>
      </c>
      <c r="P10" s="4">
        <v>8.4209999999999994</v>
      </c>
      <c r="Q10" s="4">
        <v>8.6999999999999993</v>
      </c>
      <c r="R10" s="4">
        <v>10</v>
      </c>
      <c r="S10" s="4">
        <v>10.9</v>
      </c>
      <c r="T10" s="4">
        <v>11</v>
      </c>
      <c r="U10"/>
      <c r="W10" s="1">
        <f t="shared" si="1"/>
        <v>5.99</v>
      </c>
      <c r="Y10" s="1">
        <f t="shared" si="0"/>
        <v>11</v>
      </c>
      <c r="AD10" t="s">
        <v>35</v>
      </c>
      <c r="AE10">
        <v>1.7</v>
      </c>
      <c r="AF10">
        <v>1.7</v>
      </c>
      <c r="AG10">
        <v>1.6</v>
      </c>
    </row>
    <row r="11" spans="1:33" x14ac:dyDescent="0.25">
      <c r="A11" s="9" t="s">
        <v>11</v>
      </c>
      <c r="B11" s="4">
        <v>12.459</v>
      </c>
      <c r="C11" s="4">
        <v>14.568</v>
      </c>
      <c r="D11" s="4">
        <v>14.004</v>
      </c>
      <c r="E11" s="4">
        <v>11.807</v>
      </c>
      <c r="F11" s="4">
        <v>11.382999999999999</v>
      </c>
      <c r="G11" s="4">
        <v>14.266999999999999</v>
      </c>
      <c r="H11" s="4">
        <v>10.923999999999999</v>
      </c>
      <c r="I11" s="4">
        <v>9.157</v>
      </c>
      <c r="J11" s="4">
        <v>11.278</v>
      </c>
      <c r="K11" s="4">
        <v>9.9139999999999997</v>
      </c>
      <c r="L11" s="4">
        <v>10.567</v>
      </c>
      <c r="M11" s="4">
        <v>9.5190000000000001</v>
      </c>
      <c r="N11" s="4">
        <v>9.6289999999999996</v>
      </c>
      <c r="O11" s="4">
        <v>10.106</v>
      </c>
      <c r="P11" s="4">
        <v>11.715</v>
      </c>
      <c r="Q11" s="4">
        <v>12.5</v>
      </c>
      <c r="R11" s="4">
        <v>14.3</v>
      </c>
      <c r="S11" s="4">
        <v>15.8</v>
      </c>
      <c r="T11" s="4">
        <v>14.9</v>
      </c>
      <c r="U11"/>
      <c r="W11" s="1">
        <f t="shared" si="1"/>
        <v>9.157</v>
      </c>
      <c r="Y11" s="1">
        <f t="shared" si="0"/>
        <v>15.8</v>
      </c>
      <c r="AC11" t="s">
        <v>41</v>
      </c>
      <c r="AD11" t="s">
        <v>34</v>
      </c>
      <c r="AE11">
        <v>9.6</v>
      </c>
      <c r="AF11">
        <v>11.4</v>
      </c>
      <c r="AG11">
        <v>11.7</v>
      </c>
    </row>
    <row r="12" spans="1:33" x14ac:dyDescent="0.25">
      <c r="A12" s="9" t="s">
        <v>12</v>
      </c>
      <c r="B12" s="4">
        <v>8.407</v>
      </c>
      <c r="C12" s="4">
        <v>7.6710000000000003</v>
      </c>
      <c r="D12" s="4">
        <v>7.1929999999999996</v>
      </c>
      <c r="E12" s="4">
        <v>7.5970000000000004</v>
      </c>
      <c r="F12" s="4">
        <v>9.3239999999999998</v>
      </c>
      <c r="G12" s="4">
        <v>8.2029999999999994</v>
      </c>
      <c r="H12" s="4">
        <v>6.226</v>
      </c>
      <c r="I12" s="4">
        <v>6.3710000000000004</v>
      </c>
      <c r="J12" s="4">
        <v>8.5169999999999995</v>
      </c>
      <c r="K12" s="4">
        <v>7.6539999999999999</v>
      </c>
      <c r="L12" s="4">
        <v>7.532</v>
      </c>
      <c r="M12" s="4">
        <v>6.3479999999999999</v>
      </c>
      <c r="N12" s="4">
        <v>8.7279999999999998</v>
      </c>
      <c r="O12" s="4">
        <v>7.6269999999999998</v>
      </c>
      <c r="P12" s="4">
        <v>9.2029999999999994</v>
      </c>
      <c r="Q12" s="4">
        <v>9.1</v>
      </c>
      <c r="R12" s="4">
        <v>10.7</v>
      </c>
      <c r="S12" s="4">
        <v>11.2</v>
      </c>
      <c r="T12" s="4">
        <v>10.8</v>
      </c>
      <c r="U12"/>
      <c r="V12" s="8"/>
      <c r="W12" s="1">
        <f t="shared" si="1"/>
        <v>6.226</v>
      </c>
      <c r="Y12" s="1">
        <f t="shared" si="0"/>
        <v>11.2</v>
      </c>
      <c r="AD12" t="s">
        <v>35</v>
      </c>
      <c r="AE12">
        <v>1.9</v>
      </c>
      <c r="AF12">
        <v>2.2000000000000002</v>
      </c>
      <c r="AG12">
        <v>1.8</v>
      </c>
    </row>
    <row r="13" spans="1:33" x14ac:dyDescent="0.25">
      <c r="A13" s="12" t="s">
        <v>2</v>
      </c>
      <c r="B13" s="11">
        <v>9.7210000000000001</v>
      </c>
      <c r="C13" s="11">
        <v>9.6389999999999993</v>
      </c>
      <c r="D13" s="11">
        <v>9.3629999999999995</v>
      </c>
      <c r="E13" s="11">
        <v>9.3130000000000006</v>
      </c>
      <c r="F13" s="11">
        <v>10.936999999999999</v>
      </c>
      <c r="G13" s="11">
        <v>10.007999999999999</v>
      </c>
      <c r="H13" s="11">
        <v>8.9670000000000005</v>
      </c>
      <c r="I13" s="11">
        <v>7.89</v>
      </c>
      <c r="J13" s="11">
        <v>9.3369999999999997</v>
      </c>
      <c r="K13" s="11">
        <v>8.7829999999999995</v>
      </c>
      <c r="L13" s="11">
        <v>8.5719999999999992</v>
      </c>
      <c r="M13" s="11">
        <v>8.2620000000000005</v>
      </c>
      <c r="N13" s="11">
        <v>9.5619999999999994</v>
      </c>
      <c r="O13" s="11">
        <v>10.279</v>
      </c>
      <c r="P13" s="11">
        <v>10.805999999999999</v>
      </c>
      <c r="Q13" s="11">
        <v>10.5</v>
      </c>
      <c r="R13" s="11">
        <v>12.8</v>
      </c>
      <c r="S13" s="11">
        <v>13.2</v>
      </c>
      <c r="T13" s="11">
        <v>14.1</v>
      </c>
      <c r="U13"/>
      <c r="W13" s="1">
        <f t="shared" si="1"/>
        <v>7.89</v>
      </c>
      <c r="Y13" s="1">
        <f t="shared" si="0"/>
        <v>14.1</v>
      </c>
      <c r="AC13" t="s">
        <v>40</v>
      </c>
      <c r="AD13" t="s">
        <v>34</v>
      </c>
      <c r="AE13">
        <v>5.7</v>
      </c>
      <c r="AF13">
        <v>7.3</v>
      </c>
      <c r="AG13">
        <v>8</v>
      </c>
    </row>
    <row r="14" spans="1:33" x14ac:dyDescent="0.25">
      <c r="A14" s="9" t="s">
        <v>13</v>
      </c>
      <c r="B14" s="4">
        <v>7.8920000000000003</v>
      </c>
      <c r="C14" s="4">
        <v>9.0690000000000008</v>
      </c>
      <c r="D14" s="4">
        <v>7.6630000000000003</v>
      </c>
      <c r="E14" s="4">
        <v>7.5010000000000003</v>
      </c>
      <c r="F14" s="4">
        <v>9.3420000000000005</v>
      </c>
      <c r="G14" s="4">
        <v>9.2430000000000003</v>
      </c>
      <c r="H14" s="4">
        <v>7.3949999999999996</v>
      </c>
      <c r="I14" s="4">
        <v>5.5039999999999996</v>
      </c>
      <c r="J14" s="4">
        <v>6.367</v>
      </c>
      <c r="K14" s="4">
        <v>7.1619999999999999</v>
      </c>
      <c r="L14" s="4">
        <v>6.6890000000000001</v>
      </c>
      <c r="M14" s="4">
        <v>7.0289999999999999</v>
      </c>
      <c r="N14" s="4">
        <v>8.9149999999999991</v>
      </c>
      <c r="O14" s="4">
        <v>8.7750000000000004</v>
      </c>
      <c r="P14" s="4">
        <v>8.4489999999999998</v>
      </c>
      <c r="Q14" s="4">
        <v>8.1999999999999993</v>
      </c>
      <c r="R14" s="4">
        <v>10.8</v>
      </c>
      <c r="S14" s="4">
        <v>11.8</v>
      </c>
      <c r="T14" s="4">
        <v>11.9</v>
      </c>
      <c r="U14"/>
      <c r="W14" s="1">
        <f t="shared" si="1"/>
        <v>5.5039999999999996</v>
      </c>
      <c r="Y14" s="1">
        <f t="shared" si="0"/>
        <v>11.9</v>
      </c>
      <c r="AD14" t="s">
        <v>35</v>
      </c>
      <c r="AE14">
        <v>2.8</v>
      </c>
      <c r="AF14">
        <v>2.2999999999999998</v>
      </c>
      <c r="AG14">
        <v>2.4</v>
      </c>
    </row>
    <row r="15" spans="1:33" x14ac:dyDescent="0.25">
      <c r="A15" s="9" t="s">
        <v>14</v>
      </c>
      <c r="B15" s="4">
        <v>7.64</v>
      </c>
      <c r="C15" s="4">
        <v>6.9880000000000004</v>
      </c>
      <c r="D15" s="4">
        <v>6.11</v>
      </c>
      <c r="E15" s="4">
        <v>6.8890000000000002</v>
      </c>
      <c r="F15" s="4">
        <v>8.3079999999999998</v>
      </c>
      <c r="G15" s="4">
        <v>7.4740000000000002</v>
      </c>
      <c r="H15" s="4">
        <v>7.4359999999999999</v>
      </c>
      <c r="I15" s="4">
        <v>6.94</v>
      </c>
      <c r="J15" s="4">
        <v>7.0609999999999999</v>
      </c>
      <c r="K15" s="4">
        <v>7.0119999999999996</v>
      </c>
      <c r="L15" s="4">
        <v>6.0979999999999999</v>
      </c>
      <c r="M15" s="4">
        <v>5.931</v>
      </c>
      <c r="N15" s="4">
        <v>7.6970000000000001</v>
      </c>
      <c r="O15" s="4">
        <v>7.6630000000000003</v>
      </c>
      <c r="P15" s="4">
        <v>7.63</v>
      </c>
      <c r="Q15" s="4">
        <v>7.2</v>
      </c>
      <c r="R15" s="4">
        <v>9.6</v>
      </c>
      <c r="S15" s="4">
        <v>9.9</v>
      </c>
      <c r="T15" s="4">
        <v>9.4</v>
      </c>
      <c r="U15"/>
      <c r="W15" s="1">
        <f t="shared" si="1"/>
        <v>5.931</v>
      </c>
      <c r="Y15" s="1">
        <f t="shared" si="0"/>
        <v>9.9</v>
      </c>
      <c r="AC15" t="s">
        <v>39</v>
      </c>
      <c r="AD15" t="s">
        <v>34</v>
      </c>
      <c r="AE15">
        <v>7.4</v>
      </c>
      <c r="AF15">
        <v>9.6999999999999993</v>
      </c>
      <c r="AG15">
        <v>9.6999999999999993</v>
      </c>
    </row>
    <row r="16" spans="1:33" x14ac:dyDescent="0.25">
      <c r="A16" s="9" t="s">
        <v>15</v>
      </c>
      <c r="B16" s="4">
        <v>7.2359999999999998</v>
      </c>
      <c r="C16" s="4">
        <v>8.1300000000000008</v>
      </c>
      <c r="D16" s="4">
        <v>8.0310000000000006</v>
      </c>
      <c r="E16" s="4">
        <v>7.4909999999999997</v>
      </c>
      <c r="F16" s="4">
        <v>8.82</v>
      </c>
      <c r="G16" s="4">
        <v>8.3819999999999997</v>
      </c>
      <c r="H16" s="4">
        <v>7.1630000000000003</v>
      </c>
      <c r="I16" s="4">
        <v>6.8520000000000003</v>
      </c>
      <c r="J16" s="4">
        <v>7.8680000000000003</v>
      </c>
      <c r="K16" s="4">
        <v>7.49</v>
      </c>
      <c r="L16" s="4">
        <v>7.4089999999999998</v>
      </c>
      <c r="M16" s="4">
        <v>6.5789999999999997</v>
      </c>
      <c r="N16" s="4">
        <v>7.9770000000000003</v>
      </c>
      <c r="O16" s="4">
        <v>8.8119999999999994</v>
      </c>
      <c r="P16" s="4">
        <v>9.5370000000000008</v>
      </c>
      <c r="Q16" s="4">
        <v>9</v>
      </c>
      <c r="R16" s="4">
        <v>10.8</v>
      </c>
      <c r="S16" s="4">
        <v>11.5</v>
      </c>
      <c r="T16" s="4">
        <v>13.1</v>
      </c>
      <c r="U16"/>
      <c r="W16" s="1">
        <f t="shared" si="1"/>
        <v>6.5789999999999997</v>
      </c>
      <c r="Y16" s="1">
        <f t="shared" si="0"/>
        <v>13.1</v>
      </c>
      <c r="AD16" t="s">
        <v>35</v>
      </c>
      <c r="AE16">
        <v>2.8</v>
      </c>
      <c r="AF16">
        <v>2.5</v>
      </c>
      <c r="AG16">
        <v>2.6</v>
      </c>
    </row>
    <row r="17" spans="1:33" x14ac:dyDescent="0.25">
      <c r="A17" s="9" t="s">
        <v>16</v>
      </c>
      <c r="B17" s="4">
        <v>11.486000000000001</v>
      </c>
      <c r="C17" s="4">
        <v>11.266</v>
      </c>
      <c r="D17" s="4">
        <v>11.315</v>
      </c>
      <c r="E17" s="4">
        <v>11.532999999999999</v>
      </c>
      <c r="F17" s="4">
        <v>12.051</v>
      </c>
      <c r="G17" s="4">
        <v>10.721</v>
      </c>
      <c r="H17" s="4">
        <v>10.077</v>
      </c>
      <c r="I17" s="4">
        <v>9.7629999999999999</v>
      </c>
      <c r="J17" s="4">
        <v>11.661</v>
      </c>
      <c r="K17" s="4">
        <v>11.529</v>
      </c>
      <c r="L17" s="4">
        <v>10.537000000000001</v>
      </c>
      <c r="M17" s="4">
        <v>10.355</v>
      </c>
      <c r="N17" s="4">
        <v>11.483000000000001</v>
      </c>
      <c r="O17" s="4">
        <v>11.569000000000001</v>
      </c>
      <c r="P17" s="4">
        <v>12.648999999999999</v>
      </c>
      <c r="Q17" s="4">
        <v>12.1</v>
      </c>
      <c r="R17" s="4">
        <v>14.3</v>
      </c>
      <c r="S17" s="4">
        <v>13.5</v>
      </c>
      <c r="T17" s="4">
        <v>14.1</v>
      </c>
      <c r="U17"/>
      <c r="W17" s="1">
        <f t="shared" si="1"/>
        <v>9.7629999999999999</v>
      </c>
      <c r="Y17" s="1">
        <f t="shared" si="0"/>
        <v>14.3</v>
      </c>
      <c r="AC17" t="s">
        <v>6</v>
      </c>
      <c r="AD17" t="s">
        <v>34</v>
      </c>
      <c r="AE17">
        <v>6.3</v>
      </c>
      <c r="AF17">
        <v>7.5</v>
      </c>
      <c r="AG17">
        <v>7.8</v>
      </c>
    </row>
    <row r="18" spans="1:33" x14ac:dyDescent="0.25">
      <c r="A18" s="9" t="s">
        <v>17</v>
      </c>
      <c r="B18" s="4">
        <v>9.86</v>
      </c>
      <c r="C18" s="4">
        <v>9.2910000000000004</v>
      </c>
      <c r="D18" s="4">
        <v>8.4619999999999997</v>
      </c>
      <c r="E18" s="4">
        <v>9.0449999999999999</v>
      </c>
      <c r="F18" s="4">
        <v>9.4339999999999993</v>
      </c>
      <c r="G18" s="4">
        <v>8.91</v>
      </c>
      <c r="H18" s="4">
        <v>8.484</v>
      </c>
      <c r="I18" s="4">
        <v>8.3970000000000002</v>
      </c>
      <c r="J18" s="4">
        <v>9.2870000000000008</v>
      </c>
      <c r="K18" s="4">
        <v>8.7720000000000002</v>
      </c>
      <c r="L18" s="4">
        <v>9.2080000000000002</v>
      </c>
      <c r="M18" s="4">
        <v>8.0749999999999993</v>
      </c>
      <c r="N18" s="4">
        <v>9.1460000000000008</v>
      </c>
      <c r="O18" s="4">
        <v>9.0730000000000004</v>
      </c>
      <c r="P18" s="4">
        <v>10.301</v>
      </c>
      <c r="Q18" s="4">
        <v>9.6</v>
      </c>
      <c r="R18" s="4">
        <v>10</v>
      </c>
      <c r="S18" s="4">
        <v>10.7</v>
      </c>
      <c r="T18" s="4">
        <v>12.8</v>
      </c>
      <c r="U18"/>
      <c r="W18" s="1">
        <f t="shared" si="1"/>
        <v>8.0749999999999993</v>
      </c>
      <c r="Y18" s="1">
        <f t="shared" si="0"/>
        <v>12.8</v>
      </c>
      <c r="AD18" t="s">
        <v>35</v>
      </c>
      <c r="AE18">
        <v>7.2</v>
      </c>
      <c r="AF18">
        <v>7.5</v>
      </c>
      <c r="AG18">
        <v>7</v>
      </c>
    </row>
    <row r="19" spans="1:33" x14ac:dyDescent="0.25">
      <c r="A19" s="9" t="s">
        <v>18</v>
      </c>
      <c r="B19" s="4">
        <v>9.5589999999999993</v>
      </c>
      <c r="C19" s="4">
        <v>8.1890000000000001</v>
      </c>
      <c r="D19" s="4">
        <v>9.2560000000000002</v>
      </c>
      <c r="E19" s="4">
        <v>9.17</v>
      </c>
      <c r="F19" s="4">
        <v>10.59</v>
      </c>
      <c r="G19" s="4">
        <v>9.5920000000000005</v>
      </c>
      <c r="H19" s="4">
        <v>8.3970000000000002</v>
      </c>
      <c r="I19" s="4">
        <v>7.3250000000000002</v>
      </c>
      <c r="J19" s="4">
        <v>8.7669999999999995</v>
      </c>
      <c r="K19" s="4">
        <v>7.9189999999999996</v>
      </c>
      <c r="L19" s="4">
        <v>8.3130000000000006</v>
      </c>
      <c r="M19" s="4">
        <v>7.5890000000000004</v>
      </c>
      <c r="N19" s="4">
        <v>8.1609999999999996</v>
      </c>
      <c r="O19" s="4">
        <v>9.0749999999999993</v>
      </c>
      <c r="P19" s="4">
        <v>11.196</v>
      </c>
      <c r="Q19" s="4">
        <v>11</v>
      </c>
      <c r="R19" s="4">
        <v>13.3</v>
      </c>
      <c r="S19" s="4">
        <v>14</v>
      </c>
      <c r="T19" s="4">
        <v>15.3</v>
      </c>
      <c r="U19"/>
      <c r="W19" s="1">
        <f t="shared" si="1"/>
        <v>7.3250000000000002</v>
      </c>
      <c r="Y19" s="1">
        <f t="shared" si="0"/>
        <v>15.3</v>
      </c>
      <c r="AC19" t="s">
        <v>7</v>
      </c>
      <c r="AD19" t="s">
        <v>34</v>
      </c>
      <c r="AE19">
        <v>7.6</v>
      </c>
      <c r="AF19">
        <v>8.6999999999999993</v>
      </c>
      <c r="AG19">
        <v>11</v>
      </c>
    </row>
    <row r="20" spans="1:33" x14ac:dyDescent="0.25">
      <c r="A20" s="9" t="s">
        <v>19</v>
      </c>
      <c r="B20" s="4">
        <v>11.255000000000001</v>
      </c>
      <c r="C20" s="4">
        <v>11.696999999999999</v>
      </c>
      <c r="D20" s="4">
        <v>11.441000000000001</v>
      </c>
      <c r="E20" s="4">
        <v>10.994</v>
      </c>
      <c r="F20" s="4">
        <v>12.113</v>
      </c>
      <c r="G20" s="4">
        <v>10.629</v>
      </c>
      <c r="H20" s="4">
        <v>10.425000000000001</v>
      </c>
      <c r="I20" s="4">
        <v>9.3320000000000007</v>
      </c>
      <c r="J20" s="4">
        <v>9.7129999999999992</v>
      </c>
      <c r="K20" s="4">
        <v>9.6549999999999994</v>
      </c>
      <c r="L20" s="4">
        <v>9.7240000000000002</v>
      </c>
      <c r="M20" s="4">
        <v>9.3810000000000002</v>
      </c>
      <c r="N20" s="4">
        <v>11.069000000000001</v>
      </c>
      <c r="O20" s="4">
        <v>11.696</v>
      </c>
      <c r="P20" s="4">
        <v>10.680999999999999</v>
      </c>
      <c r="Q20" s="4">
        <v>11.4</v>
      </c>
      <c r="R20" s="4">
        <v>12.8</v>
      </c>
      <c r="S20" s="4">
        <v>13.9</v>
      </c>
      <c r="T20" s="4">
        <v>14.8</v>
      </c>
      <c r="U20"/>
      <c r="W20" s="1">
        <f t="shared" si="1"/>
        <v>9.3320000000000007</v>
      </c>
      <c r="Y20" s="1">
        <f t="shared" si="0"/>
        <v>14.8</v>
      </c>
      <c r="AD20" t="s">
        <v>35</v>
      </c>
      <c r="AE20">
        <v>7.2</v>
      </c>
      <c r="AF20">
        <v>6</v>
      </c>
      <c r="AG20">
        <v>6.4</v>
      </c>
    </row>
    <row r="21" spans="1:33" x14ac:dyDescent="0.25">
      <c r="A21" s="9" t="s">
        <v>20</v>
      </c>
      <c r="B21" s="4">
        <v>10.305</v>
      </c>
      <c r="C21" s="4">
        <v>10.771000000000001</v>
      </c>
      <c r="D21" s="4">
        <v>10.412000000000001</v>
      </c>
      <c r="E21" s="4">
        <v>9.5050000000000008</v>
      </c>
      <c r="F21" s="4">
        <v>11.446999999999999</v>
      </c>
      <c r="G21" s="4">
        <v>11.111000000000001</v>
      </c>
      <c r="H21" s="4">
        <v>10.032999999999999</v>
      </c>
      <c r="I21" s="4">
        <v>8.6649999999999991</v>
      </c>
      <c r="J21" s="4">
        <v>9.3680000000000003</v>
      </c>
      <c r="K21" s="4">
        <v>9.5570000000000004</v>
      </c>
      <c r="L21" s="4">
        <v>9.0380000000000003</v>
      </c>
      <c r="M21" s="4">
        <v>8.9060000000000006</v>
      </c>
      <c r="N21" s="4">
        <v>8.6120000000000001</v>
      </c>
      <c r="O21" s="4">
        <v>9.0519999999999996</v>
      </c>
      <c r="P21" s="4">
        <v>8.5890000000000004</v>
      </c>
      <c r="Q21" s="4">
        <v>9.8000000000000007</v>
      </c>
      <c r="R21" s="4">
        <v>11.2</v>
      </c>
      <c r="S21" s="4">
        <v>12.6</v>
      </c>
      <c r="T21" s="4">
        <v>14.2</v>
      </c>
      <c r="U21"/>
      <c r="W21" s="1">
        <f t="shared" si="1"/>
        <v>8.5890000000000004</v>
      </c>
      <c r="Y21" s="1">
        <f t="shared" si="0"/>
        <v>14.2</v>
      </c>
      <c r="AC21" t="s">
        <v>8</v>
      </c>
      <c r="AD21" t="s">
        <v>34</v>
      </c>
      <c r="AE21">
        <v>9.3000000000000007</v>
      </c>
      <c r="AF21">
        <v>12.7</v>
      </c>
      <c r="AG21">
        <v>13.2</v>
      </c>
    </row>
    <row r="22" spans="1:33" x14ac:dyDescent="0.25">
      <c r="A22" s="9" t="s">
        <v>21</v>
      </c>
      <c r="B22" s="4">
        <v>11.510999999999999</v>
      </c>
      <c r="C22" s="4">
        <v>11.204000000000001</v>
      </c>
      <c r="D22" s="4">
        <v>10.706</v>
      </c>
      <c r="E22" s="4">
        <v>10.782</v>
      </c>
      <c r="F22" s="4">
        <v>13.215</v>
      </c>
      <c r="G22" s="4">
        <v>11.756</v>
      </c>
      <c r="H22" s="4">
        <v>10.593999999999999</v>
      </c>
      <c r="I22" s="4">
        <v>8.9640000000000004</v>
      </c>
      <c r="J22" s="4">
        <v>11.473000000000001</v>
      </c>
      <c r="K22" s="4">
        <v>10.099</v>
      </c>
      <c r="L22" s="4">
        <v>9.74</v>
      </c>
      <c r="M22" s="4">
        <v>9.7420000000000009</v>
      </c>
      <c r="N22" s="4">
        <v>11.308</v>
      </c>
      <c r="O22" s="4">
        <v>12.72</v>
      </c>
      <c r="P22" s="4">
        <v>12.834</v>
      </c>
      <c r="Q22" s="4">
        <v>12.2</v>
      </c>
      <c r="R22" s="4">
        <v>15.5</v>
      </c>
      <c r="S22" s="4">
        <v>15.4</v>
      </c>
      <c r="T22" s="4">
        <v>15.9</v>
      </c>
      <c r="U22"/>
      <c r="V22" s="8"/>
      <c r="W22" s="1">
        <f t="shared" si="1"/>
        <v>8.9640000000000004</v>
      </c>
      <c r="Y22" s="1">
        <f t="shared" si="0"/>
        <v>15.9</v>
      </c>
      <c r="AD22" t="s">
        <v>35</v>
      </c>
      <c r="AE22">
        <v>6</v>
      </c>
      <c r="AF22">
        <v>4.5999999999999996</v>
      </c>
      <c r="AG22">
        <v>4.9000000000000004</v>
      </c>
    </row>
    <row r="23" spans="1:33" x14ac:dyDescent="0.25">
      <c r="A23" s="12" t="s">
        <v>3</v>
      </c>
      <c r="B23" s="11">
        <v>7.9210000000000003</v>
      </c>
      <c r="C23" s="11">
        <v>7.4</v>
      </c>
      <c r="D23" s="11">
        <v>6.8659999999999997</v>
      </c>
      <c r="E23" s="11">
        <v>6.6210000000000004</v>
      </c>
      <c r="F23" s="11">
        <v>7.5620000000000003</v>
      </c>
      <c r="G23" s="11">
        <v>7.2149999999999999</v>
      </c>
      <c r="H23" s="11">
        <v>6.9509999999999996</v>
      </c>
      <c r="I23" s="11">
        <v>6.2220000000000004</v>
      </c>
      <c r="J23" s="11">
        <v>7.0490000000000004</v>
      </c>
      <c r="K23" s="11">
        <v>6.8520000000000003</v>
      </c>
      <c r="L23" s="11">
        <v>6.8650000000000002</v>
      </c>
      <c r="M23" s="11">
        <v>6.6</v>
      </c>
      <c r="N23" s="11">
        <v>7.9880000000000004</v>
      </c>
      <c r="O23" s="11">
        <v>8.282</v>
      </c>
      <c r="P23" s="11">
        <v>9.0329999999999995</v>
      </c>
      <c r="Q23" s="11">
        <v>9.6</v>
      </c>
      <c r="R23" s="11">
        <v>11.4</v>
      </c>
      <c r="S23" s="11">
        <v>11.7</v>
      </c>
      <c r="T23" s="11">
        <v>12.3</v>
      </c>
      <c r="U23" s="10"/>
      <c r="W23" s="1">
        <f t="shared" si="1"/>
        <v>6.2220000000000004</v>
      </c>
      <c r="Y23" s="1">
        <f t="shared" si="0"/>
        <v>12.3</v>
      </c>
      <c r="AC23" t="s">
        <v>9</v>
      </c>
      <c r="AD23" t="s">
        <v>34</v>
      </c>
      <c r="AE23">
        <v>8.1</v>
      </c>
      <c r="AF23">
        <v>8.3000000000000007</v>
      </c>
      <c r="AG23">
        <v>8</v>
      </c>
    </row>
    <row r="24" spans="1:33" x14ac:dyDescent="0.25">
      <c r="A24" s="9" t="s">
        <v>22</v>
      </c>
      <c r="B24" s="4">
        <v>7.8120000000000003</v>
      </c>
      <c r="C24" s="4">
        <v>7.1369999999999996</v>
      </c>
      <c r="D24" s="4">
        <v>6.4009999999999998</v>
      </c>
      <c r="E24" s="4">
        <v>6.2220000000000004</v>
      </c>
      <c r="F24" s="4">
        <v>7.4349999999999996</v>
      </c>
      <c r="G24" s="4">
        <v>6.9530000000000003</v>
      </c>
      <c r="H24" s="4">
        <v>6.27</v>
      </c>
      <c r="I24" s="4">
        <v>5.7169999999999996</v>
      </c>
      <c r="J24" s="4">
        <v>7.0629999999999997</v>
      </c>
      <c r="K24" s="4">
        <v>6.8230000000000004</v>
      </c>
      <c r="L24" s="4">
        <v>6.8479999999999999</v>
      </c>
      <c r="M24" s="4">
        <v>6.2430000000000003</v>
      </c>
      <c r="N24" s="4">
        <v>8.2349999999999994</v>
      </c>
      <c r="O24" s="4">
        <v>7.8449999999999998</v>
      </c>
      <c r="P24" s="4">
        <v>8.6349999999999998</v>
      </c>
      <c r="Q24" s="4">
        <v>9.3000000000000007</v>
      </c>
      <c r="R24" s="4">
        <v>11.1</v>
      </c>
      <c r="S24" s="4">
        <v>10.9</v>
      </c>
      <c r="T24" s="4">
        <v>11.2</v>
      </c>
      <c r="U24" s="10"/>
      <c r="W24" s="1">
        <f t="shared" si="1"/>
        <v>5.7169999999999996</v>
      </c>
      <c r="Y24" s="1">
        <f t="shared" si="0"/>
        <v>11.2</v>
      </c>
      <c r="AD24" t="s">
        <v>35</v>
      </c>
      <c r="AE24">
        <v>7.9</v>
      </c>
      <c r="AF24">
        <v>8</v>
      </c>
      <c r="AG24">
        <v>8.3000000000000007</v>
      </c>
    </row>
    <row r="25" spans="1:33" x14ac:dyDescent="0.25">
      <c r="A25" s="9" t="s">
        <v>23</v>
      </c>
      <c r="B25" s="4">
        <v>7.6210000000000004</v>
      </c>
      <c r="C25" s="4">
        <v>7.2549999999999999</v>
      </c>
      <c r="D25" s="4">
        <v>6.9039999999999999</v>
      </c>
      <c r="E25" s="4">
        <v>6.6529999999999996</v>
      </c>
      <c r="F25" s="4">
        <v>7.7590000000000003</v>
      </c>
      <c r="G25" s="4">
        <v>7.6159999999999997</v>
      </c>
      <c r="H25" s="4">
        <v>7.149</v>
      </c>
      <c r="I25" s="4">
        <v>5.9130000000000003</v>
      </c>
      <c r="J25" s="4">
        <v>6.3010000000000002</v>
      </c>
      <c r="K25" s="4">
        <v>6.4930000000000003</v>
      </c>
      <c r="L25" s="4">
        <v>5.79</v>
      </c>
      <c r="M25" s="4">
        <v>6.0449999999999999</v>
      </c>
      <c r="N25" s="4">
        <v>6.923</v>
      </c>
      <c r="O25" s="4">
        <v>6.6230000000000002</v>
      </c>
      <c r="P25" s="4">
        <v>8.1479999999999997</v>
      </c>
      <c r="Q25" s="4">
        <v>9.1</v>
      </c>
      <c r="R25" s="4">
        <v>11.1</v>
      </c>
      <c r="S25" s="4">
        <v>11.5</v>
      </c>
      <c r="T25" s="4">
        <v>12.7</v>
      </c>
      <c r="U25" s="10"/>
      <c r="W25" s="1">
        <f t="shared" si="1"/>
        <v>5.79</v>
      </c>
      <c r="Y25" s="1">
        <f t="shared" si="0"/>
        <v>12.7</v>
      </c>
      <c r="AC25" t="s">
        <v>10</v>
      </c>
      <c r="AD25" t="s">
        <v>34</v>
      </c>
      <c r="AE25">
        <v>8.6999999999999993</v>
      </c>
      <c r="AF25">
        <v>10</v>
      </c>
      <c r="AG25">
        <v>10.9</v>
      </c>
    </row>
    <row r="26" spans="1:33" x14ac:dyDescent="0.25">
      <c r="A26" s="9" t="s">
        <v>24</v>
      </c>
      <c r="B26" s="4">
        <v>8.4990000000000006</v>
      </c>
      <c r="C26" s="4">
        <v>7.43</v>
      </c>
      <c r="D26" s="4">
        <v>7.4039999999999999</v>
      </c>
      <c r="E26" s="4">
        <v>6.7539999999999996</v>
      </c>
      <c r="F26" s="4">
        <v>7.2290000000000001</v>
      </c>
      <c r="G26" s="4">
        <v>6.91</v>
      </c>
      <c r="H26" s="4">
        <v>6.8159999999999998</v>
      </c>
      <c r="I26" s="4">
        <v>6.1520000000000001</v>
      </c>
      <c r="J26" s="4">
        <v>6.67</v>
      </c>
      <c r="K26" s="4">
        <v>6.4359999999999999</v>
      </c>
      <c r="L26" s="4">
        <v>6.1280000000000001</v>
      </c>
      <c r="M26" s="4">
        <v>5.7789999999999999</v>
      </c>
      <c r="N26" s="4">
        <v>6.55</v>
      </c>
      <c r="O26" s="4">
        <v>7.1980000000000004</v>
      </c>
      <c r="P26" s="4">
        <v>8.2349999999999994</v>
      </c>
      <c r="Q26" s="4">
        <v>8.5</v>
      </c>
      <c r="R26" s="4">
        <v>10</v>
      </c>
      <c r="S26" s="4">
        <v>11.4</v>
      </c>
      <c r="T26" s="4">
        <v>12.1</v>
      </c>
      <c r="U26" s="10"/>
      <c r="W26" s="1">
        <f t="shared" si="1"/>
        <v>5.7789999999999999</v>
      </c>
      <c r="Y26" s="1">
        <f t="shared" si="0"/>
        <v>12.1</v>
      </c>
      <c r="AD26" t="s">
        <v>35</v>
      </c>
      <c r="AE26">
        <v>4.9000000000000004</v>
      </c>
      <c r="AF26">
        <v>4.5999999999999996</v>
      </c>
      <c r="AG26">
        <v>4.4000000000000004</v>
      </c>
    </row>
    <row r="27" spans="1:33" x14ac:dyDescent="0.25">
      <c r="A27" s="9" t="s">
        <v>25</v>
      </c>
      <c r="B27" s="4">
        <v>7.7919999999999998</v>
      </c>
      <c r="C27" s="4">
        <v>7.524</v>
      </c>
      <c r="D27" s="4">
        <v>6.8890000000000002</v>
      </c>
      <c r="E27" s="4">
        <v>6.7539999999999996</v>
      </c>
      <c r="F27" s="4">
        <v>7.718</v>
      </c>
      <c r="G27" s="4">
        <v>7.4050000000000002</v>
      </c>
      <c r="H27" s="4">
        <v>7.2889999999999997</v>
      </c>
      <c r="I27" s="4">
        <v>6.5039999999999996</v>
      </c>
      <c r="J27" s="4">
        <v>7.2389999999999999</v>
      </c>
      <c r="K27" s="4">
        <v>7.0389999999999997</v>
      </c>
      <c r="L27" s="4">
        <v>7.2169999999999996</v>
      </c>
      <c r="M27" s="4">
        <v>7.085</v>
      </c>
      <c r="N27" s="4">
        <v>8.4499999999999993</v>
      </c>
      <c r="O27" s="4">
        <v>8.9920000000000009</v>
      </c>
      <c r="P27" s="4">
        <v>9.5660000000000007</v>
      </c>
      <c r="Q27" s="4">
        <v>10.1</v>
      </c>
      <c r="R27" s="4">
        <v>12</v>
      </c>
      <c r="S27" s="4">
        <v>12.2</v>
      </c>
      <c r="T27" s="4">
        <v>12.8</v>
      </c>
      <c r="U27" s="10"/>
      <c r="W27" s="1">
        <f t="shared" si="1"/>
        <v>6.5039999999999996</v>
      </c>
      <c r="Y27" s="1">
        <f t="shared" si="0"/>
        <v>12.8</v>
      </c>
      <c r="AC27" t="s">
        <v>11</v>
      </c>
      <c r="AD27" t="s">
        <v>34</v>
      </c>
      <c r="AE27">
        <v>12.5</v>
      </c>
      <c r="AF27">
        <v>14.3</v>
      </c>
      <c r="AG27">
        <v>15.8</v>
      </c>
    </row>
    <row r="28" spans="1:33" x14ac:dyDescent="0.25">
      <c r="A28" s="12" t="s">
        <v>4</v>
      </c>
      <c r="B28" s="11">
        <v>5.1379999999999999</v>
      </c>
      <c r="C28" s="11">
        <v>4.8209999999999997</v>
      </c>
      <c r="D28" s="11">
        <v>4.2859999999999996</v>
      </c>
      <c r="E28" s="11">
        <v>3.9540000000000002</v>
      </c>
      <c r="F28" s="11">
        <v>4.7690000000000001</v>
      </c>
      <c r="G28" s="11">
        <v>4.2629999999999999</v>
      </c>
      <c r="H28" s="11">
        <v>4.1059999999999999</v>
      </c>
      <c r="I28" s="11">
        <v>3.8239999999999998</v>
      </c>
      <c r="J28" s="11">
        <v>4.3680000000000003</v>
      </c>
      <c r="K28" s="11">
        <v>4.1269999999999998</v>
      </c>
      <c r="L28" s="11">
        <v>4.2240000000000002</v>
      </c>
      <c r="M28" s="11">
        <v>3.766</v>
      </c>
      <c r="N28" s="11">
        <v>5.101</v>
      </c>
      <c r="O28" s="11">
        <v>5.5170000000000003</v>
      </c>
      <c r="P28" s="11">
        <v>5.9909999999999997</v>
      </c>
      <c r="Q28" s="11">
        <v>5.7</v>
      </c>
      <c r="R28" s="11">
        <v>7.3</v>
      </c>
      <c r="S28" s="11">
        <v>8</v>
      </c>
      <c r="T28" s="11">
        <v>7.9</v>
      </c>
      <c r="U28" s="10"/>
      <c r="W28" s="1">
        <f t="shared" si="1"/>
        <v>3.766</v>
      </c>
      <c r="Y28" s="1">
        <f t="shared" si="0"/>
        <v>8</v>
      </c>
      <c r="AD28" t="s">
        <v>35</v>
      </c>
      <c r="AE28">
        <v>11.4</v>
      </c>
      <c r="AF28">
        <v>8.8000000000000007</v>
      </c>
      <c r="AG28">
        <v>10.3</v>
      </c>
    </row>
    <row r="29" spans="1:33" x14ac:dyDescent="0.25">
      <c r="A29" s="9" t="s">
        <v>26</v>
      </c>
      <c r="B29" s="4">
        <v>5.5620000000000003</v>
      </c>
      <c r="C29" s="4">
        <v>5.319</v>
      </c>
      <c r="D29" s="4">
        <v>4.6239999999999997</v>
      </c>
      <c r="E29" s="4">
        <v>4.3470000000000004</v>
      </c>
      <c r="F29" s="4">
        <v>4.8680000000000003</v>
      </c>
      <c r="G29" s="4">
        <v>4.5049999999999999</v>
      </c>
      <c r="H29" s="4">
        <v>4.1580000000000004</v>
      </c>
      <c r="I29" s="4">
        <v>3.746</v>
      </c>
      <c r="J29" s="4">
        <v>4.1180000000000003</v>
      </c>
      <c r="K29" s="4">
        <v>4.1470000000000002</v>
      </c>
      <c r="L29" s="4">
        <v>4.0709999999999997</v>
      </c>
      <c r="M29" s="4">
        <v>3.7</v>
      </c>
      <c r="N29" s="4">
        <v>5.3109999999999999</v>
      </c>
      <c r="O29" s="4">
        <v>6.1539999999999999</v>
      </c>
      <c r="P29" s="4">
        <v>6.133</v>
      </c>
      <c r="Q29" s="4">
        <v>5.8</v>
      </c>
      <c r="R29" s="4">
        <v>8.1</v>
      </c>
      <c r="S29" s="4">
        <v>8.1999999999999993</v>
      </c>
      <c r="T29" s="4">
        <v>8.5</v>
      </c>
      <c r="U29" s="10"/>
      <c r="W29" s="1">
        <f t="shared" si="1"/>
        <v>3.7</v>
      </c>
      <c r="Y29" s="1">
        <f t="shared" si="0"/>
        <v>8.5</v>
      </c>
      <c r="AC29" t="s">
        <v>12</v>
      </c>
      <c r="AD29" t="s">
        <v>34</v>
      </c>
      <c r="AE29">
        <v>9.1</v>
      </c>
      <c r="AF29">
        <v>10.7</v>
      </c>
      <c r="AG29">
        <v>11.2</v>
      </c>
    </row>
    <row r="30" spans="1:33" x14ac:dyDescent="0.25">
      <c r="A30" s="9" t="s">
        <v>27</v>
      </c>
      <c r="B30" s="4">
        <v>4.133</v>
      </c>
      <c r="C30" s="4">
        <v>3.714</v>
      </c>
      <c r="D30" s="4">
        <v>3.17</v>
      </c>
      <c r="E30" s="4">
        <v>2.673</v>
      </c>
      <c r="F30" s="4">
        <v>3.63</v>
      </c>
      <c r="G30" s="4">
        <v>3.4159999999999999</v>
      </c>
      <c r="H30" s="4">
        <v>2.8109999999999999</v>
      </c>
      <c r="I30" s="4">
        <v>2.5350000000000001</v>
      </c>
      <c r="J30" s="4">
        <v>3.0840000000000001</v>
      </c>
      <c r="K30" s="4">
        <v>2.7770000000000001</v>
      </c>
      <c r="L30" s="4">
        <v>2.8940000000000001</v>
      </c>
      <c r="M30" s="4">
        <v>2.6629999999999998</v>
      </c>
      <c r="N30" s="4">
        <v>3.8730000000000002</v>
      </c>
      <c r="O30" s="4">
        <v>3.907</v>
      </c>
      <c r="P30" s="4">
        <v>4.3529999999999998</v>
      </c>
      <c r="Q30" s="4">
        <v>4.2</v>
      </c>
      <c r="R30" s="4">
        <v>6</v>
      </c>
      <c r="S30" s="4">
        <v>6.7</v>
      </c>
      <c r="T30" s="4">
        <v>6.4</v>
      </c>
      <c r="U30" s="10"/>
      <c r="W30" s="1">
        <f t="shared" si="1"/>
        <v>2.5350000000000001</v>
      </c>
      <c r="Y30" s="1">
        <f t="shared" si="0"/>
        <v>6.7</v>
      </c>
      <c r="AD30" t="s">
        <v>35</v>
      </c>
      <c r="AE30">
        <v>7.3</v>
      </c>
      <c r="AF30">
        <v>7.6</v>
      </c>
      <c r="AG30">
        <v>8.1</v>
      </c>
    </row>
    <row r="31" spans="1:33" x14ac:dyDescent="0.25">
      <c r="A31" s="9" t="s">
        <v>28</v>
      </c>
      <c r="B31" s="4">
        <v>5.3230000000000004</v>
      </c>
      <c r="C31" s="4">
        <v>4.9969999999999999</v>
      </c>
      <c r="D31" s="4">
        <v>4.6239999999999997</v>
      </c>
      <c r="E31" s="4">
        <v>4.3310000000000004</v>
      </c>
      <c r="F31" s="4">
        <v>5.3419999999999996</v>
      </c>
      <c r="G31" s="4">
        <v>4.5229999999999997</v>
      </c>
      <c r="H31" s="4">
        <v>4.7949999999999999</v>
      </c>
      <c r="I31" s="4">
        <v>4.6360000000000001</v>
      </c>
      <c r="J31" s="4">
        <v>5.3579999999999997</v>
      </c>
      <c r="K31" s="4">
        <v>4.899</v>
      </c>
      <c r="L31" s="4">
        <v>5.1669999999999998</v>
      </c>
      <c r="M31" s="4">
        <v>4.4980000000000002</v>
      </c>
      <c r="N31" s="4">
        <v>5.6340000000000003</v>
      </c>
      <c r="O31" s="4">
        <v>5.8769999999999998</v>
      </c>
      <c r="P31" s="4">
        <v>6.8470000000000004</v>
      </c>
      <c r="Q31" s="4">
        <v>6.5</v>
      </c>
      <c r="R31" s="4">
        <v>7.5</v>
      </c>
      <c r="S31" s="4">
        <v>8.6999999999999993</v>
      </c>
      <c r="T31" s="4">
        <v>8.1999999999999993</v>
      </c>
      <c r="U31" s="10"/>
      <c r="V31" s="8"/>
      <c r="W31" s="1">
        <f t="shared" si="1"/>
        <v>4.3310000000000004</v>
      </c>
      <c r="Y31" s="1">
        <f t="shared" si="0"/>
        <v>8.6999999999999993</v>
      </c>
      <c r="AC31" t="s">
        <v>13</v>
      </c>
      <c r="AD31" t="s">
        <v>34</v>
      </c>
      <c r="AE31">
        <v>8.1999999999999993</v>
      </c>
      <c r="AF31">
        <v>10.8</v>
      </c>
      <c r="AG31">
        <v>11.8</v>
      </c>
    </row>
    <row r="32" spans="1:33" x14ac:dyDescent="0.25">
      <c r="A32" s="12" t="s">
        <v>5</v>
      </c>
      <c r="B32" s="11">
        <v>7.0129999999999999</v>
      </c>
      <c r="C32" s="11">
        <v>6.2229999999999999</v>
      </c>
      <c r="D32" s="11">
        <v>5.665</v>
      </c>
      <c r="E32" s="11">
        <v>5.6909999999999998</v>
      </c>
      <c r="F32" s="11">
        <v>6.7880000000000003</v>
      </c>
      <c r="G32" s="11">
        <v>6.0090000000000003</v>
      </c>
      <c r="H32" s="11">
        <v>5.4859999999999998</v>
      </c>
      <c r="I32" s="11">
        <v>4.8659999999999997</v>
      </c>
      <c r="J32" s="11">
        <v>5.8929999999999998</v>
      </c>
      <c r="K32" s="11">
        <v>5.5830000000000002</v>
      </c>
      <c r="L32" s="11">
        <v>5.3890000000000002</v>
      </c>
      <c r="M32" s="11">
        <v>5.3049999999999997</v>
      </c>
      <c r="N32" s="11">
        <v>7.2859999999999996</v>
      </c>
      <c r="O32" s="11">
        <v>7.3559999999999999</v>
      </c>
      <c r="P32" s="11">
        <v>7.5209999999999999</v>
      </c>
      <c r="Q32" s="11">
        <v>7.4</v>
      </c>
      <c r="R32" s="11">
        <v>9.6999999999999993</v>
      </c>
      <c r="S32" s="11">
        <v>9.6999999999999993</v>
      </c>
      <c r="T32" s="11">
        <v>10</v>
      </c>
      <c r="U32" s="10"/>
      <c r="W32" s="1">
        <f t="shared" si="1"/>
        <v>4.8659999999999997</v>
      </c>
      <c r="Y32" s="1">
        <f t="shared" si="0"/>
        <v>10</v>
      </c>
      <c r="AD32" t="s">
        <v>35</v>
      </c>
      <c r="AE32">
        <v>4</v>
      </c>
      <c r="AF32">
        <v>3.7</v>
      </c>
      <c r="AG32">
        <v>3.7</v>
      </c>
    </row>
    <row r="33" spans="1:33" x14ac:dyDescent="0.25">
      <c r="A33" s="9" t="s">
        <v>29</v>
      </c>
      <c r="B33" s="4">
        <v>7.4859999999999998</v>
      </c>
      <c r="C33" s="4">
        <v>6.9809999999999999</v>
      </c>
      <c r="D33" s="4">
        <v>4.9160000000000004</v>
      </c>
      <c r="E33" s="4">
        <v>4.9729999999999999</v>
      </c>
      <c r="F33" s="4">
        <v>4.782</v>
      </c>
      <c r="G33" s="4">
        <v>4.952</v>
      </c>
      <c r="H33" s="4">
        <v>4.3879999999999999</v>
      </c>
      <c r="I33" s="4">
        <v>4.4509999999999996</v>
      </c>
      <c r="J33" s="4">
        <v>4.6589999999999998</v>
      </c>
      <c r="K33" s="4">
        <v>3.9289999999999998</v>
      </c>
      <c r="L33" s="4">
        <v>4.0270000000000001</v>
      </c>
      <c r="M33" s="4">
        <v>3.7709999999999999</v>
      </c>
      <c r="N33" s="4">
        <v>6.0979999999999999</v>
      </c>
      <c r="O33" s="4">
        <v>6.2240000000000002</v>
      </c>
      <c r="P33" s="4">
        <v>6.2690000000000001</v>
      </c>
      <c r="Q33" s="4">
        <v>5.9</v>
      </c>
      <c r="R33" s="4">
        <v>7.8</v>
      </c>
      <c r="S33" s="4">
        <v>7</v>
      </c>
      <c r="T33" s="4">
        <v>7.7</v>
      </c>
      <c r="U33"/>
      <c r="W33" s="1">
        <f t="shared" si="1"/>
        <v>3.7709999999999999</v>
      </c>
      <c r="Y33" s="1">
        <f t="shared" si="0"/>
        <v>7.8</v>
      </c>
      <c r="AC33" t="s">
        <v>14</v>
      </c>
      <c r="AD33" t="s">
        <v>34</v>
      </c>
      <c r="AE33">
        <v>7.2</v>
      </c>
      <c r="AF33">
        <v>9.6</v>
      </c>
      <c r="AG33">
        <v>9.9</v>
      </c>
    </row>
    <row r="34" spans="1:33" x14ac:dyDescent="0.25">
      <c r="A34" s="9" t="s">
        <v>30</v>
      </c>
      <c r="B34" s="4">
        <v>6.5620000000000003</v>
      </c>
      <c r="C34" s="4">
        <v>5.7220000000000004</v>
      </c>
      <c r="D34" s="4">
        <v>5.0910000000000002</v>
      </c>
      <c r="E34" s="4">
        <v>4.6429999999999998</v>
      </c>
      <c r="F34" s="4">
        <v>5.7469999999999999</v>
      </c>
      <c r="G34" s="4">
        <v>4.4930000000000003</v>
      </c>
      <c r="H34" s="4">
        <v>3.847</v>
      </c>
      <c r="I34" s="4">
        <v>3.6960000000000002</v>
      </c>
      <c r="J34" s="4">
        <v>4.3860000000000001</v>
      </c>
      <c r="K34" s="4">
        <v>3.9260000000000002</v>
      </c>
      <c r="L34" s="4">
        <v>3.7410000000000001</v>
      </c>
      <c r="M34" s="4">
        <v>3.968</v>
      </c>
      <c r="N34" s="4">
        <v>5.6529999999999996</v>
      </c>
      <c r="O34" s="4">
        <v>6.157</v>
      </c>
      <c r="P34" s="4">
        <v>6.6219999999999999</v>
      </c>
      <c r="Q34" s="4">
        <v>5.6</v>
      </c>
      <c r="R34" s="4">
        <v>9.1</v>
      </c>
      <c r="S34" s="4">
        <v>9.8000000000000007</v>
      </c>
      <c r="T34" s="4">
        <v>9</v>
      </c>
      <c r="U34"/>
      <c r="W34" s="1">
        <f t="shared" si="1"/>
        <v>3.6960000000000002</v>
      </c>
      <c r="Y34" s="1">
        <f t="shared" si="0"/>
        <v>9.8000000000000007</v>
      </c>
      <c r="AD34" t="s">
        <v>35</v>
      </c>
      <c r="AE34">
        <v>7.8</v>
      </c>
      <c r="AF34">
        <v>5.7</v>
      </c>
      <c r="AG34">
        <v>5.4</v>
      </c>
    </row>
    <row r="35" spans="1:33" x14ac:dyDescent="0.25">
      <c r="A35" s="9" t="s">
        <v>31</v>
      </c>
      <c r="B35" s="4">
        <v>6.2990000000000004</v>
      </c>
      <c r="C35" s="4">
        <v>5.2210000000000001</v>
      </c>
      <c r="D35" s="4">
        <v>4.9180000000000001</v>
      </c>
      <c r="E35" s="4">
        <v>5.0830000000000002</v>
      </c>
      <c r="F35" s="4">
        <v>6.7530000000000001</v>
      </c>
      <c r="G35" s="4">
        <v>5.7279999999999998</v>
      </c>
      <c r="H35" s="4">
        <v>5.1470000000000002</v>
      </c>
      <c r="I35" s="4">
        <v>3.9550000000000001</v>
      </c>
      <c r="J35" s="4">
        <v>5.673</v>
      </c>
      <c r="K35" s="4">
        <v>5.3849999999999998</v>
      </c>
      <c r="L35" s="4">
        <v>5.1429999999999998</v>
      </c>
      <c r="M35" s="4">
        <v>5.0309999999999997</v>
      </c>
      <c r="N35" s="4">
        <v>6.9589999999999996</v>
      </c>
      <c r="O35" s="4">
        <v>7.3410000000000002</v>
      </c>
      <c r="P35" s="4">
        <v>7.2</v>
      </c>
      <c r="Q35" s="4">
        <v>7.7</v>
      </c>
      <c r="R35" s="4">
        <v>10</v>
      </c>
      <c r="S35" s="4">
        <v>10.199999999999999</v>
      </c>
      <c r="T35" s="4">
        <v>10.5</v>
      </c>
      <c r="U35"/>
      <c r="W35" s="1">
        <f t="shared" si="1"/>
        <v>3.9550000000000001</v>
      </c>
      <c r="Y35" s="1">
        <f t="shared" si="0"/>
        <v>10.5</v>
      </c>
      <c r="AC35" t="s">
        <v>15</v>
      </c>
      <c r="AD35" t="s">
        <v>34</v>
      </c>
      <c r="AE35">
        <v>9</v>
      </c>
      <c r="AF35">
        <v>10.8</v>
      </c>
      <c r="AG35">
        <v>11.5</v>
      </c>
    </row>
    <row r="36" spans="1:33" x14ac:dyDescent="0.25">
      <c r="A36" s="9" t="s">
        <v>32</v>
      </c>
      <c r="B36" s="4">
        <v>8.7279999999999998</v>
      </c>
      <c r="C36" s="4">
        <v>8.43</v>
      </c>
      <c r="D36" s="4">
        <v>8.6280000000000001</v>
      </c>
      <c r="E36" s="4">
        <v>8.7989999999999995</v>
      </c>
      <c r="F36" s="4">
        <v>9.6910000000000007</v>
      </c>
      <c r="G36" s="4">
        <v>9.1609999999999996</v>
      </c>
      <c r="H36" s="4">
        <v>8.8460000000000001</v>
      </c>
      <c r="I36" s="4">
        <v>8.4390000000000001</v>
      </c>
      <c r="J36" s="4">
        <v>9.032</v>
      </c>
      <c r="K36" s="4">
        <v>9.1910000000000007</v>
      </c>
      <c r="L36" s="4">
        <v>8.8610000000000007</v>
      </c>
      <c r="M36" s="4">
        <v>8.7080000000000002</v>
      </c>
      <c r="N36" s="4">
        <v>10.784000000000001</v>
      </c>
      <c r="O36" s="4">
        <v>9.6270000000000007</v>
      </c>
      <c r="P36" s="4">
        <v>10.257999999999999</v>
      </c>
      <c r="Q36" s="4">
        <v>9.6999999999999993</v>
      </c>
      <c r="R36" s="4">
        <v>11.2</v>
      </c>
      <c r="S36" s="4">
        <v>10.9</v>
      </c>
      <c r="T36" s="4">
        <v>12</v>
      </c>
      <c r="U36"/>
      <c r="V36" s="8"/>
      <c r="W36" s="1">
        <f>MINA(B36:T36)</f>
        <v>8.43</v>
      </c>
      <c r="Y36" s="1">
        <f t="shared" si="0"/>
        <v>12</v>
      </c>
      <c r="AD36" t="s">
        <v>35</v>
      </c>
      <c r="AE36">
        <v>4.5</v>
      </c>
      <c r="AF36">
        <v>3.5</v>
      </c>
      <c r="AG36">
        <v>4</v>
      </c>
    </row>
    <row r="37" spans="1:33" ht="4.5" customHeight="1" x14ac:dyDescent="0.25">
      <c r="A37" s="7"/>
      <c r="B37" s="7"/>
      <c r="C37" s="7"/>
    </row>
    <row r="38" spans="1:33" x14ac:dyDescent="0.25">
      <c r="A38" s="6" t="s">
        <v>38</v>
      </c>
      <c r="H38" s="5"/>
      <c r="I38" s="2" t="s">
        <v>37</v>
      </c>
      <c r="M38" s="4"/>
      <c r="N38" s="2" t="s">
        <v>36</v>
      </c>
      <c r="AD38" t="s">
        <v>35</v>
      </c>
      <c r="AE38">
        <v>4.7</v>
      </c>
      <c r="AF38">
        <v>4.9000000000000004</v>
      </c>
      <c r="AG38">
        <v>4.3</v>
      </c>
    </row>
    <row r="39" spans="1:33" x14ac:dyDescent="0.25">
      <c r="AC39" t="s">
        <v>17</v>
      </c>
      <c r="AD39" t="s">
        <v>34</v>
      </c>
      <c r="AE39">
        <v>9.6</v>
      </c>
      <c r="AF39">
        <v>10</v>
      </c>
      <c r="AG39">
        <v>10.7</v>
      </c>
    </row>
    <row r="41" spans="1:33" x14ac:dyDescent="0.25">
      <c r="B41" s="3">
        <f>MAX(B5,B13,B23,B28,B32)</f>
        <v>9.7210000000000001</v>
      </c>
      <c r="C41" s="3">
        <f t="shared" ref="C41:T41" si="2">MAX(C5,C13,C23,C28,C32)</f>
        <v>9.6389999999999993</v>
      </c>
      <c r="D41" s="3">
        <f t="shared" si="2"/>
        <v>9.3629999999999995</v>
      </c>
      <c r="E41" s="3">
        <f t="shared" si="2"/>
        <v>9.3130000000000006</v>
      </c>
      <c r="F41" s="3">
        <f t="shared" si="2"/>
        <v>10.936999999999999</v>
      </c>
      <c r="G41" s="3">
        <f t="shared" si="2"/>
        <v>10.007999999999999</v>
      </c>
      <c r="H41" s="3">
        <f t="shared" si="2"/>
        <v>8.9670000000000005</v>
      </c>
      <c r="I41" s="3">
        <f t="shared" si="2"/>
        <v>7.89</v>
      </c>
      <c r="J41" s="3">
        <f t="shared" si="2"/>
        <v>9.3369999999999997</v>
      </c>
      <c r="K41" s="3">
        <f t="shared" si="2"/>
        <v>8.7829999999999995</v>
      </c>
      <c r="L41" s="3">
        <f t="shared" si="2"/>
        <v>8.5719999999999992</v>
      </c>
      <c r="M41" s="3">
        <f t="shared" si="2"/>
        <v>8.2620000000000005</v>
      </c>
      <c r="N41" s="3">
        <f t="shared" si="2"/>
        <v>9.5619999999999994</v>
      </c>
      <c r="O41" s="3">
        <f t="shared" si="2"/>
        <v>10.279</v>
      </c>
      <c r="P41" s="3">
        <f t="shared" si="2"/>
        <v>10.805999999999999</v>
      </c>
      <c r="Q41" s="3">
        <f t="shared" si="2"/>
        <v>10.5</v>
      </c>
      <c r="R41" s="3">
        <f t="shared" si="2"/>
        <v>12.8</v>
      </c>
      <c r="S41" s="3"/>
      <c r="T41" s="3">
        <f t="shared" si="2"/>
        <v>14.1</v>
      </c>
    </row>
  </sheetData>
  <mergeCells count="7">
    <mergeCell ref="A1:T1"/>
    <mergeCell ref="A2:A3"/>
    <mergeCell ref="B2:E2"/>
    <mergeCell ref="F2:I2"/>
    <mergeCell ref="J2:M2"/>
    <mergeCell ref="N2:Q2"/>
    <mergeCell ref="R2:T2"/>
  </mergeCells>
  <conditionalFormatting sqref="B6:R6 V12 V22 V31 V36 T6">
    <cfRule type="expression" dxfId="535" priority="131">
      <formula>B6=MAX($B6:$T6)</formula>
    </cfRule>
    <cfRule type="expression" dxfId="534" priority="132">
      <formula>B6=MIN($B6:$T6)</formula>
    </cfRule>
  </conditionalFormatting>
  <conditionalFormatting sqref="B7:R7 T7">
    <cfRule type="expression" dxfId="533" priority="129">
      <formula>B7=MAX($B7:$T7)</formula>
    </cfRule>
    <cfRule type="expression" dxfId="532" priority="130">
      <formula>B7=MIN($B7:$T7)</formula>
    </cfRule>
  </conditionalFormatting>
  <conditionalFormatting sqref="B8:R8 T8">
    <cfRule type="expression" dxfId="531" priority="127">
      <formula>B8=MAX($B8:$T8)</formula>
    </cfRule>
    <cfRule type="expression" dxfId="530" priority="128">
      <formula>B8=MIN($B8:$T8)</formula>
    </cfRule>
  </conditionalFormatting>
  <conditionalFormatting sqref="B9:R9 T9">
    <cfRule type="expression" dxfId="529" priority="125">
      <formula>B9=MAX($B9:$T9)</formula>
    </cfRule>
    <cfRule type="expression" dxfId="528" priority="126">
      <formula>B9=MIN($B9:$T9)</formula>
    </cfRule>
  </conditionalFormatting>
  <conditionalFormatting sqref="B10:R10 T10">
    <cfRule type="expression" dxfId="527" priority="123">
      <formula>B10=MAX($B10:$T10)</formula>
    </cfRule>
    <cfRule type="expression" dxfId="526" priority="124">
      <formula>B10=MIN($B10:$T10)</formula>
    </cfRule>
  </conditionalFormatting>
  <conditionalFormatting sqref="B11:R11 T11">
    <cfRule type="expression" dxfId="525" priority="121">
      <formula>B11=MAX($B11:$T11)</formula>
    </cfRule>
    <cfRule type="expression" dxfId="524" priority="122">
      <formula>B11=MIN($B11:$T11)</formula>
    </cfRule>
  </conditionalFormatting>
  <conditionalFormatting sqref="B12:R12 T12">
    <cfRule type="expression" dxfId="523" priority="119">
      <formula>B12=MAX($B12:$T12)</formula>
    </cfRule>
    <cfRule type="expression" dxfId="522" priority="120">
      <formula>B12=MIN($B12:$T12)</formula>
    </cfRule>
  </conditionalFormatting>
  <conditionalFormatting sqref="B14:R14 T14">
    <cfRule type="expression" dxfId="521" priority="117">
      <formula>B14=MAX($B14:$T14)</formula>
    </cfRule>
    <cfRule type="expression" dxfId="520" priority="118">
      <formula>B14=MIN($B14:$T14)</formula>
    </cfRule>
  </conditionalFormatting>
  <conditionalFormatting sqref="B15:R15 T15">
    <cfRule type="expression" dxfId="519" priority="115">
      <formula>B15=MAX($B15:$T15)</formula>
    </cfRule>
    <cfRule type="expression" dxfId="518" priority="116">
      <formula>B15=MIN($B15:$T15)</formula>
    </cfRule>
  </conditionalFormatting>
  <conditionalFormatting sqref="B16:R16 T16">
    <cfRule type="expression" dxfId="517" priority="113">
      <formula>B16=MAX($B16:$T16)</formula>
    </cfRule>
    <cfRule type="expression" dxfId="516" priority="114">
      <formula>B16=MIN($B16:$T16)</formula>
    </cfRule>
  </conditionalFormatting>
  <conditionalFormatting sqref="B17:R17 T17">
    <cfRule type="expression" dxfId="515" priority="111">
      <formula>B17=MAX($B17:$T17)</formula>
    </cfRule>
    <cfRule type="expression" dxfId="514" priority="112">
      <formula>B17=MIN($B17:$T17)</formula>
    </cfRule>
  </conditionalFormatting>
  <conditionalFormatting sqref="B18:R18 T18">
    <cfRule type="expression" dxfId="513" priority="109">
      <formula>B18=MAX($B18:$T18)</formula>
    </cfRule>
    <cfRule type="expression" dxfId="512" priority="110">
      <formula>B18=MIN($B18:$T18)</formula>
    </cfRule>
  </conditionalFormatting>
  <conditionalFormatting sqref="B19:R19 T19">
    <cfRule type="expression" dxfId="511" priority="107">
      <formula>B19=MAX($B19:$T19)</formula>
    </cfRule>
    <cfRule type="expression" dxfId="510" priority="108">
      <formula>B19=MIN($B19:$T19)</formula>
    </cfRule>
  </conditionalFormatting>
  <conditionalFormatting sqref="B20:R20 T20">
    <cfRule type="expression" dxfId="509" priority="105">
      <formula>B20=MAX($B20:$T20)</formula>
    </cfRule>
    <cfRule type="expression" dxfId="508" priority="106">
      <formula>B20=MIN($B20:$T20)</formula>
    </cfRule>
  </conditionalFormatting>
  <conditionalFormatting sqref="B21:R21 T21">
    <cfRule type="expression" dxfId="507" priority="103">
      <formula>B21=MAX($B21:$T21)</formula>
    </cfRule>
    <cfRule type="expression" dxfId="506" priority="104">
      <formula>B21=MIN($B21:$T21)</formula>
    </cfRule>
  </conditionalFormatting>
  <conditionalFormatting sqref="B22:R22 T22">
    <cfRule type="expression" dxfId="505" priority="101">
      <formula>B22=MAX($B22:$T22)</formula>
    </cfRule>
    <cfRule type="expression" dxfId="504" priority="102">
      <formula>B22=MIN($B22:$T22)</formula>
    </cfRule>
  </conditionalFormatting>
  <conditionalFormatting sqref="B24:R24 T24">
    <cfRule type="expression" dxfId="503" priority="99">
      <formula>B24=MAX($B24:$T24)</formula>
    </cfRule>
    <cfRule type="expression" dxfId="502" priority="100">
      <formula>B24=MIN($B24:$T24)</formula>
    </cfRule>
  </conditionalFormatting>
  <conditionalFormatting sqref="B25:R25 T25">
    <cfRule type="expression" dxfId="501" priority="97">
      <formula>B25=MAX($B25:$T25)</formula>
    </cfRule>
    <cfRule type="expression" dxfId="500" priority="98">
      <formula>B25=MIN($B25:$T25)</formula>
    </cfRule>
  </conditionalFormatting>
  <conditionalFormatting sqref="B26:R26 T26">
    <cfRule type="expression" dxfId="499" priority="95">
      <formula>B26=MAX($B26:$T26)</formula>
    </cfRule>
    <cfRule type="expression" dxfId="498" priority="96">
      <formula>B26=MIN($B26:$T26)</formula>
    </cfRule>
  </conditionalFormatting>
  <conditionalFormatting sqref="B27:R27 T27">
    <cfRule type="expression" dxfId="497" priority="93">
      <formula>B27=MAX($B27:$T27)</formula>
    </cfRule>
    <cfRule type="expression" dxfId="496" priority="94">
      <formula>B27=MIN($B27:$T27)</formula>
    </cfRule>
  </conditionalFormatting>
  <conditionalFormatting sqref="B29:R29 T29">
    <cfRule type="expression" dxfId="495" priority="91">
      <formula>B29=MAX($B29:$T29)</formula>
    </cfRule>
    <cfRule type="expression" dxfId="494" priority="92">
      <formula>B29=MIN($B29:$T29)</formula>
    </cfRule>
  </conditionalFormatting>
  <conditionalFormatting sqref="B30:R30 T30">
    <cfRule type="expression" dxfId="493" priority="89">
      <formula>B30=MAX($B30:$T30)</formula>
    </cfRule>
    <cfRule type="expression" dxfId="492" priority="90">
      <formula>B30=MIN($B30:$T30)</formula>
    </cfRule>
  </conditionalFormatting>
  <conditionalFormatting sqref="B31:R31 T31">
    <cfRule type="expression" dxfId="491" priority="87">
      <formula>B31=MAX($B31:$T31)</formula>
    </cfRule>
    <cfRule type="expression" dxfId="490" priority="88">
      <formula>B31=MIN($B31:$T31)</formula>
    </cfRule>
  </conditionalFormatting>
  <conditionalFormatting sqref="B33:R33 T33">
    <cfRule type="expression" dxfId="489" priority="85">
      <formula>B33=MAX($B33:$T33)</formula>
    </cfRule>
    <cfRule type="expression" dxfId="488" priority="86">
      <formula>B33=MIN($B33:$T33)</formula>
    </cfRule>
  </conditionalFormatting>
  <conditionalFormatting sqref="B34:R34 T34">
    <cfRule type="expression" dxfId="487" priority="83">
      <formula>B34=MAX($B34:$T34)</formula>
    </cfRule>
    <cfRule type="expression" dxfId="486" priority="84">
      <formula>B34=MIN($B34:$T34)</formula>
    </cfRule>
  </conditionalFormatting>
  <conditionalFormatting sqref="B35:R35 T35">
    <cfRule type="expression" dxfId="485" priority="81">
      <formula>B35=MAX($B35:$T35)</formula>
    </cfRule>
    <cfRule type="expression" dxfId="484" priority="82">
      <formula>B35=MIN($B35:$T35)</formula>
    </cfRule>
  </conditionalFormatting>
  <conditionalFormatting sqref="B36:R36 T36">
    <cfRule type="expression" dxfId="483" priority="79">
      <formula>B36=MAX($B36:$T36)</formula>
    </cfRule>
    <cfRule type="expression" dxfId="482" priority="80">
      <formula>B36=MIN($B36:$T36)</formula>
    </cfRule>
  </conditionalFormatting>
  <conditionalFormatting sqref="B5:R5 T5">
    <cfRule type="expression" dxfId="481" priority="77">
      <formula>B5=MAX($B5:$T5)</formula>
    </cfRule>
    <cfRule type="expression" dxfId="480" priority="78">
      <formula>B5=MIN($B5:$T5)</formula>
    </cfRule>
  </conditionalFormatting>
  <conditionalFormatting sqref="B4:R4 T4">
    <cfRule type="expression" dxfId="479" priority="75">
      <formula>B4=MAX($B4:$T4)</formula>
    </cfRule>
    <cfRule type="expression" dxfId="478" priority="76">
      <formula>B4=MIN($B4:$T4)</formula>
    </cfRule>
  </conditionalFormatting>
  <conditionalFormatting sqref="B13:R13 T13">
    <cfRule type="expression" dxfId="477" priority="73">
      <formula>B13=MAX($B13:$T13)</formula>
    </cfRule>
    <cfRule type="expression" dxfId="476" priority="74">
      <formula>B13=MIN($B13:$T13)</formula>
    </cfRule>
  </conditionalFormatting>
  <conditionalFormatting sqref="B23:R23 T23">
    <cfRule type="expression" dxfId="475" priority="71">
      <formula>B23=MAX($B23:$T23)</formula>
    </cfRule>
    <cfRule type="expression" dxfId="474" priority="72">
      <formula>B23=MIN($B23:$T23)</formula>
    </cfRule>
  </conditionalFormatting>
  <conditionalFormatting sqref="B28:R28 T28">
    <cfRule type="expression" dxfId="473" priority="69">
      <formula>B28=MAX($B28:$T28)</formula>
    </cfRule>
    <cfRule type="expression" dxfId="472" priority="70">
      <formula>B28=MIN($B28:$T28)</formula>
    </cfRule>
  </conditionalFormatting>
  <conditionalFormatting sqref="B32:R32 T32">
    <cfRule type="expression" dxfId="471" priority="67">
      <formula>B32=MAX($B32:$T32)</formula>
    </cfRule>
    <cfRule type="expression" dxfId="470" priority="68">
      <formula>B32=MIN($B32:$T32)</formula>
    </cfRule>
  </conditionalFormatting>
  <conditionalFormatting sqref="M38">
    <cfRule type="expression" dxfId="469" priority="133">
      <formula>M38=MAX($B38:$T38)</formula>
    </cfRule>
    <cfRule type="expression" dxfId="468" priority="134">
      <formula>M38=MIN($B38:$T38)</formula>
    </cfRule>
  </conditionalFormatting>
  <conditionalFormatting sqref="S6">
    <cfRule type="expression" dxfId="467" priority="65">
      <formula>S6=MAX($B6:$T6)</formula>
    </cfRule>
    <cfRule type="expression" dxfId="466" priority="66">
      <formula>S6=MIN($B6:$T6)</formula>
    </cfRule>
  </conditionalFormatting>
  <conditionalFormatting sqref="S7">
    <cfRule type="expression" dxfId="465" priority="63">
      <formula>S7=MAX($B7:$T7)</formula>
    </cfRule>
    <cfRule type="expression" dxfId="464" priority="64">
      <formula>S7=MIN($B7:$T7)</formula>
    </cfRule>
  </conditionalFormatting>
  <conditionalFormatting sqref="S8">
    <cfRule type="expression" dxfId="463" priority="61">
      <formula>S8=MAX($B8:$T8)</formula>
    </cfRule>
    <cfRule type="expression" dxfId="462" priority="62">
      <formula>S8=MIN($B8:$T8)</formula>
    </cfRule>
  </conditionalFormatting>
  <conditionalFormatting sqref="S9">
    <cfRule type="expression" dxfId="461" priority="59">
      <formula>S9=MAX($B9:$T9)</formula>
    </cfRule>
    <cfRule type="expression" dxfId="460" priority="60">
      <formula>S9=MIN($B9:$T9)</formula>
    </cfRule>
  </conditionalFormatting>
  <conditionalFormatting sqref="S10">
    <cfRule type="expression" dxfId="459" priority="57">
      <formula>S10=MAX($B10:$T10)</formula>
    </cfRule>
    <cfRule type="expression" dxfId="458" priority="58">
      <formula>S10=MIN($B10:$T10)</formula>
    </cfRule>
  </conditionalFormatting>
  <conditionalFormatting sqref="S11">
    <cfRule type="expression" dxfId="457" priority="55">
      <formula>S11=MAX($B11:$T11)</formula>
    </cfRule>
    <cfRule type="expression" dxfId="456" priority="56">
      <formula>S11=MIN($B11:$T11)</formula>
    </cfRule>
  </conditionalFormatting>
  <conditionalFormatting sqref="S12">
    <cfRule type="expression" dxfId="455" priority="53">
      <formula>S12=MAX($B12:$T12)</formula>
    </cfRule>
    <cfRule type="expression" dxfId="454" priority="54">
      <formula>S12=MIN($B12:$T12)</formula>
    </cfRule>
  </conditionalFormatting>
  <conditionalFormatting sqref="S14">
    <cfRule type="expression" dxfId="453" priority="51">
      <formula>S14=MAX($B14:$T14)</formula>
    </cfRule>
    <cfRule type="expression" dxfId="452" priority="52">
      <formula>S14=MIN($B14:$T14)</formula>
    </cfRule>
  </conditionalFormatting>
  <conditionalFormatting sqref="S15">
    <cfRule type="expression" dxfId="451" priority="49">
      <formula>S15=MAX($B15:$T15)</formula>
    </cfRule>
    <cfRule type="expression" dxfId="450" priority="50">
      <formula>S15=MIN($B15:$T15)</formula>
    </cfRule>
  </conditionalFormatting>
  <conditionalFormatting sqref="S16">
    <cfRule type="expression" dxfId="449" priority="47">
      <formula>S16=MAX($B16:$T16)</formula>
    </cfRule>
    <cfRule type="expression" dxfId="448" priority="48">
      <formula>S16=MIN($B16:$T16)</formula>
    </cfRule>
  </conditionalFormatting>
  <conditionalFormatting sqref="S17">
    <cfRule type="expression" dxfId="447" priority="45">
      <formula>S17=MAX($B17:$T17)</formula>
    </cfRule>
    <cfRule type="expression" dxfId="446" priority="46">
      <formula>S17=MIN($B17:$T17)</formula>
    </cfRule>
  </conditionalFormatting>
  <conditionalFormatting sqref="S18">
    <cfRule type="expression" dxfId="445" priority="43">
      <formula>S18=MAX($B18:$T18)</formula>
    </cfRule>
    <cfRule type="expression" dxfId="444" priority="44">
      <formula>S18=MIN($B18:$T18)</formula>
    </cfRule>
  </conditionalFormatting>
  <conditionalFormatting sqref="S19">
    <cfRule type="expression" dxfId="443" priority="41">
      <formula>S19=MAX($B19:$T19)</formula>
    </cfRule>
    <cfRule type="expression" dxfId="442" priority="42">
      <formula>S19=MIN($B19:$T19)</formula>
    </cfRule>
  </conditionalFormatting>
  <conditionalFormatting sqref="S20">
    <cfRule type="expression" dxfId="441" priority="39">
      <formula>S20=MAX($B20:$T20)</formula>
    </cfRule>
    <cfRule type="expression" dxfId="440" priority="40">
      <formula>S20=MIN($B20:$T20)</formula>
    </cfRule>
  </conditionalFormatting>
  <conditionalFormatting sqref="S21">
    <cfRule type="expression" dxfId="439" priority="37">
      <formula>S21=MAX($B21:$T21)</formula>
    </cfRule>
    <cfRule type="expression" dxfId="438" priority="38">
      <formula>S21=MIN($B21:$T21)</formula>
    </cfRule>
  </conditionalFormatting>
  <conditionalFormatting sqref="S22">
    <cfRule type="expression" dxfId="437" priority="35">
      <formula>S22=MAX($B22:$T22)</formula>
    </cfRule>
    <cfRule type="expression" dxfId="436" priority="36">
      <formula>S22=MIN($B22:$T22)</formula>
    </cfRule>
  </conditionalFormatting>
  <conditionalFormatting sqref="S24">
    <cfRule type="expression" dxfId="435" priority="33">
      <formula>S24=MAX($B24:$T24)</formula>
    </cfRule>
    <cfRule type="expression" dxfId="434" priority="34">
      <formula>S24=MIN($B24:$T24)</formula>
    </cfRule>
  </conditionalFormatting>
  <conditionalFormatting sqref="S25">
    <cfRule type="expression" dxfId="433" priority="31">
      <formula>S25=MAX($B25:$T25)</formula>
    </cfRule>
    <cfRule type="expression" dxfId="432" priority="32">
      <formula>S25=MIN($B25:$T25)</formula>
    </cfRule>
  </conditionalFormatting>
  <conditionalFormatting sqref="S26">
    <cfRule type="expression" dxfId="431" priority="29">
      <formula>S26=MAX($B26:$T26)</formula>
    </cfRule>
    <cfRule type="expression" dxfId="430" priority="30">
      <formula>S26=MIN($B26:$T26)</formula>
    </cfRule>
  </conditionalFormatting>
  <conditionalFormatting sqref="S27">
    <cfRule type="expression" dxfId="429" priority="27">
      <formula>S27=MAX($B27:$T27)</formula>
    </cfRule>
    <cfRule type="expression" dxfId="428" priority="28">
      <formula>S27=MIN($B27:$T27)</formula>
    </cfRule>
  </conditionalFormatting>
  <conditionalFormatting sqref="S29">
    <cfRule type="expression" dxfId="427" priority="25">
      <formula>S29=MAX($B29:$T29)</formula>
    </cfRule>
    <cfRule type="expression" dxfId="426" priority="26">
      <formula>S29=MIN($B29:$T29)</formula>
    </cfRule>
  </conditionalFormatting>
  <conditionalFormatting sqref="S30">
    <cfRule type="expression" dxfId="425" priority="23">
      <formula>S30=MAX($B30:$T30)</formula>
    </cfRule>
    <cfRule type="expression" dxfId="424" priority="24">
      <formula>S30=MIN($B30:$T30)</formula>
    </cfRule>
  </conditionalFormatting>
  <conditionalFormatting sqref="S31">
    <cfRule type="expression" dxfId="423" priority="21">
      <formula>S31=MAX($B31:$T31)</formula>
    </cfRule>
    <cfRule type="expression" dxfId="422" priority="22">
      <formula>S31=MIN($B31:$T31)</formula>
    </cfRule>
  </conditionalFormatting>
  <conditionalFormatting sqref="S33">
    <cfRule type="expression" dxfId="421" priority="19">
      <formula>S33=MAX($B33:$T33)</formula>
    </cfRule>
    <cfRule type="expression" dxfId="420" priority="20">
      <formula>S33=MIN($B33:$T33)</formula>
    </cfRule>
  </conditionalFormatting>
  <conditionalFormatting sqref="S34">
    <cfRule type="expression" dxfId="419" priority="17">
      <formula>S34=MAX($B34:$T34)</formula>
    </cfRule>
    <cfRule type="expression" dxfId="418" priority="18">
      <formula>S34=MIN($B34:$T34)</formula>
    </cfRule>
  </conditionalFormatting>
  <conditionalFormatting sqref="S35">
    <cfRule type="expression" dxfId="417" priority="15">
      <formula>S35=MAX($B35:$T35)</formula>
    </cfRule>
    <cfRule type="expression" dxfId="416" priority="16">
      <formula>S35=MIN($B35:$T35)</formula>
    </cfRule>
  </conditionalFormatting>
  <conditionalFormatting sqref="S36">
    <cfRule type="expression" dxfId="415" priority="13">
      <formula>S36=MAX($B36:$T36)</formula>
    </cfRule>
    <cfRule type="expression" dxfId="414" priority="14">
      <formula>S36=MIN($B36:$T36)</formula>
    </cfRule>
  </conditionalFormatting>
  <conditionalFormatting sqref="S5">
    <cfRule type="expression" dxfId="413" priority="11">
      <formula>S5=MAX($B5:$T5)</formula>
    </cfRule>
    <cfRule type="expression" dxfId="412" priority="12">
      <formula>S5=MIN($B5:$T5)</formula>
    </cfRule>
  </conditionalFormatting>
  <conditionalFormatting sqref="S4">
    <cfRule type="expression" dxfId="411" priority="9">
      <formula>S4=MAX($B4:$T4)</formula>
    </cfRule>
    <cfRule type="expression" dxfId="410" priority="10">
      <formula>S4=MIN($B4:$T4)</formula>
    </cfRule>
  </conditionalFormatting>
  <conditionalFormatting sqref="S13">
    <cfRule type="expression" dxfId="409" priority="7">
      <formula>S13=MAX($B13:$T13)</formula>
    </cfRule>
    <cfRule type="expression" dxfId="408" priority="8">
      <formula>S13=MIN($B13:$T13)</formula>
    </cfRule>
  </conditionalFormatting>
  <conditionalFormatting sqref="S23">
    <cfRule type="expression" dxfId="407" priority="5">
      <formula>S23=MAX($B23:$T23)</formula>
    </cfRule>
    <cfRule type="expression" dxfId="406" priority="6">
      <formula>S23=MIN($B23:$T23)</formula>
    </cfRule>
  </conditionalFormatting>
  <conditionalFormatting sqref="S28">
    <cfRule type="expression" dxfId="405" priority="3">
      <formula>S28=MAX($B28:$T28)</formula>
    </cfRule>
    <cfRule type="expression" dxfId="404" priority="4">
      <formula>S28=MIN($B28:$T28)</formula>
    </cfRule>
  </conditionalFormatting>
  <conditionalFormatting sqref="S32">
    <cfRule type="expression" dxfId="403" priority="1">
      <formula>S32=MAX($B32:$T32)</formula>
    </cfRule>
    <cfRule type="expression" dxfId="402" priority="2">
      <formula>S32=MIN($B32:$T32)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pane xSplit="1" ySplit="3" topLeftCell="B4" activePane="bottomRight" state="frozen"/>
      <selection activeCell="Q44" sqref="Q44"/>
      <selection pane="topRight" activeCell="Q44" sqref="Q44"/>
      <selection pane="bottomLeft" activeCell="Q44" sqref="Q44"/>
      <selection pane="bottomRight" activeCell="B41" sqref="B41"/>
    </sheetView>
  </sheetViews>
  <sheetFormatPr defaultRowHeight="15" x14ac:dyDescent="0.25"/>
  <cols>
    <col min="1" max="1" width="25" customWidth="1"/>
    <col min="2" max="21" width="9.85546875" style="2" customWidth="1"/>
    <col min="29" max="29" width="23.85546875" customWidth="1"/>
    <col min="30" max="30" width="30.42578125" customWidth="1"/>
    <col min="31" max="31" width="12.7109375" customWidth="1"/>
    <col min="258" max="258" width="25" customWidth="1"/>
    <col min="259" max="277" width="9.85546875" customWidth="1"/>
    <col min="285" max="285" width="23.85546875" customWidth="1"/>
    <col min="286" max="286" width="30.42578125" customWidth="1"/>
    <col min="287" max="287" width="12.7109375" customWidth="1"/>
    <col min="514" max="514" width="25" customWidth="1"/>
    <col min="515" max="533" width="9.85546875" customWidth="1"/>
    <col min="541" max="541" width="23.85546875" customWidth="1"/>
    <col min="542" max="542" width="30.42578125" customWidth="1"/>
    <col min="543" max="543" width="12.7109375" customWidth="1"/>
    <col min="770" max="770" width="25" customWidth="1"/>
    <col min="771" max="789" width="9.85546875" customWidth="1"/>
    <col min="797" max="797" width="23.85546875" customWidth="1"/>
    <col min="798" max="798" width="30.42578125" customWidth="1"/>
    <col min="799" max="799" width="12.7109375" customWidth="1"/>
    <col min="1026" max="1026" width="25" customWidth="1"/>
    <col min="1027" max="1045" width="9.85546875" customWidth="1"/>
    <col min="1053" max="1053" width="23.85546875" customWidth="1"/>
    <col min="1054" max="1054" width="30.42578125" customWidth="1"/>
    <col min="1055" max="1055" width="12.7109375" customWidth="1"/>
    <col min="1282" max="1282" width="25" customWidth="1"/>
    <col min="1283" max="1301" width="9.85546875" customWidth="1"/>
    <col min="1309" max="1309" width="23.85546875" customWidth="1"/>
    <col min="1310" max="1310" width="30.42578125" customWidth="1"/>
    <col min="1311" max="1311" width="12.7109375" customWidth="1"/>
    <col min="1538" max="1538" width="25" customWidth="1"/>
    <col min="1539" max="1557" width="9.85546875" customWidth="1"/>
    <col min="1565" max="1565" width="23.85546875" customWidth="1"/>
    <col min="1566" max="1566" width="30.42578125" customWidth="1"/>
    <col min="1567" max="1567" width="12.7109375" customWidth="1"/>
    <col min="1794" max="1794" width="25" customWidth="1"/>
    <col min="1795" max="1813" width="9.85546875" customWidth="1"/>
    <col min="1821" max="1821" width="23.85546875" customWidth="1"/>
    <col min="1822" max="1822" width="30.42578125" customWidth="1"/>
    <col min="1823" max="1823" width="12.7109375" customWidth="1"/>
    <col min="2050" max="2050" width="25" customWidth="1"/>
    <col min="2051" max="2069" width="9.85546875" customWidth="1"/>
    <col min="2077" max="2077" width="23.85546875" customWidth="1"/>
    <col min="2078" max="2078" width="30.42578125" customWidth="1"/>
    <col min="2079" max="2079" width="12.7109375" customWidth="1"/>
    <col min="2306" max="2306" width="25" customWidth="1"/>
    <col min="2307" max="2325" width="9.85546875" customWidth="1"/>
    <col min="2333" max="2333" width="23.85546875" customWidth="1"/>
    <col min="2334" max="2334" width="30.42578125" customWidth="1"/>
    <col min="2335" max="2335" width="12.7109375" customWidth="1"/>
    <col min="2562" max="2562" width="25" customWidth="1"/>
    <col min="2563" max="2581" width="9.85546875" customWidth="1"/>
    <col min="2589" max="2589" width="23.85546875" customWidth="1"/>
    <col min="2590" max="2590" width="30.42578125" customWidth="1"/>
    <col min="2591" max="2591" width="12.7109375" customWidth="1"/>
    <col min="2818" max="2818" width="25" customWidth="1"/>
    <col min="2819" max="2837" width="9.85546875" customWidth="1"/>
    <col min="2845" max="2845" width="23.85546875" customWidth="1"/>
    <col min="2846" max="2846" width="30.42578125" customWidth="1"/>
    <col min="2847" max="2847" width="12.7109375" customWidth="1"/>
    <col min="3074" max="3074" width="25" customWidth="1"/>
    <col min="3075" max="3093" width="9.85546875" customWidth="1"/>
    <col min="3101" max="3101" width="23.85546875" customWidth="1"/>
    <col min="3102" max="3102" width="30.42578125" customWidth="1"/>
    <col min="3103" max="3103" width="12.7109375" customWidth="1"/>
    <col min="3330" max="3330" width="25" customWidth="1"/>
    <col min="3331" max="3349" width="9.85546875" customWidth="1"/>
    <col min="3357" max="3357" width="23.85546875" customWidth="1"/>
    <col min="3358" max="3358" width="30.42578125" customWidth="1"/>
    <col min="3359" max="3359" width="12.7109375" customWidth="1"/>
    <col min="3586" max="3586" width="25" customWidth="1"/>
    <col min="3587" max="3605" width="9.85546875" customWidth="1"/>
    <col min="3613" max="3613" width="23.85546875" customWidth="1"/>
    <col min="3614" max="3614" width="30.42578125" customWidth="1"/>
    <col min="3615" max="3615" width="12.7109375" customWidth="1"/>
    <col min="3842" max="3842" width="25" customWidth="1"/>
    <col min="3843" max="3861" width="9.85546875" customWidth="1"/>
    <col min="3869" max="3869" width="23.85546875" customWidth="1"/>
    <col min="3870" max="3870" width="30.42578125" customWidth="1"/>
    <col min="3871" max="3871" width="12.7109375" customWidth="1"/>
    <col min="4098" max="4098" width="25" customWidth="1"/>
    <col min="4099" max="4117" width="9.85546875" customWidth="1"/>
    <col min="4125" max="4125" width="23.85546875" customWidth="1"/>
    <col min="4126" max="4126" width="30.42578125" customWidth="1"/>
    <col min="4127" max="4127" width="12.7109375" customWidth="1"/>
    <col min="4354" max="4354" width="25" customWidth="1"/>
    <col min="4355" max="4373" width="9.85546875" customWidth="1"/>
    <col min="4381" max="4381" width="23.85546875" customWidth="1"/>
    <col min="4382" max="4382" width="30.42578125" customWidth="1"/>
    <col min="4383" max="4383" width="12.7109375" customWidth="1"/>
    <col min="4610" max="4610" width="25" customWidth="1"/>
    <col min="4611" max="4629" width="9.85546875" customWidth="1"/>
    <col min="4637" max="4637" width="23.85546875" customWidth="1"/>
    <col min="4638" max="4638" width="30.42578125" customWidth="1"/>
    <col min="4639" max="4639" width="12.7109375" customWidth="1"/>
    <col min="4866" max="4866" width="25" customWidth="1"/>
    <col min="4867" max="4885" width="9.85546875" customWidth="1"/>
    <col min="4893" max="4893" width="23.85546875" customWidth="1"/>
    <col min="4894" max="4894" width="30.42578125" customWidth="1"/>
    <col min="4895" max="4895" width="12.7109375" customWidth="1"/>
    <col min="5122" max="5122" width="25" customWidth="1"/>
    <col min="5123" max="5141" width="9.85546875" customWidth="1"/>
    <col min="5149" max="5149" width="23.85546875" customWidth="1"/>
    <col min="5150" max="5150" width="30.42578125" customWidth="1"/>
    <col min="5151" max="5151" width="12.7109375" customWidth="1"/>
    <col min="5378" max="5378" width="25" customWidth="1"/>
    <col min="5379" max="5397" width="9.85546875" customWidth="1"/>
    <col min="5405" max="5405" width="23.85546875" customWidth="1"/>
    <col min="5406" max="5406" width="30.42578125" customWidth="1"/>
    <col min="5407" max="5407" width="12.7109375" customWidth="1"/>
    <col min="5634" max="5634" width="25" customWidth="1"/>
    <col min="5635" max="5653" width="9.85546875" customWidth="1"/>
    <col min="5661" max="5661" width="23.85546875" customWidth="1"/>
    <col min="5662" max="5662" width="30.42578125" customWidth="1"/>
    <col min="5663" max="5663" width="12.7109375" customWidth="1"/>
    <col min="5890" max="5890" width="25" customWidth="1"/>
    <col min="5891" max="5909" width="9.85546875" customWidth="1"/>
    <col min="5917" max="5917" width="23.85546875" customWidth="1"/>
    <col min="5918" max="5918" width="30.42578125" customWidth="1"/>
    <col min="5919" max="5919" width="12.7109375" customWidth="1"/>
    <col min="6146" max="6146" width="25" customWidth="1"/>
    <col min="6147" max="6165" width="9.85546875" customWidth="1"/>
    <col min="6173" max="6173" width="23.85546875" customWidth="1"/>
    <col min="6174" max="6174" width="30.42578125" customWidth="1"/>
    <col min="6175" max="6175" width="12.7109375" customWidth="1"/>
    <col min="6402" max="6402" width="25" customWidth="1"/>
    <col min="6403" max="6421" width="9.85546875" customWidth="1"/>
    <col min="6429" max="6429" width="23.85546875" customWidth="1"/>
    <col min="6430" max="6430" width="30.42578125" customWidth="1"/>
    <col min="6431" max="6431" width="12.7109375" customWidth="1"/>
    <col min="6658" max="6658" width="25" customWidth="1"/>
    <col min="6659" max="6677" width="9.85546875" customWidth="1"/>
    <col min="6685" max="6685" width="23.85546875" customWidth="1"/>
    <col min="6686" max="6686" width="30.42578125" customWidth="1"/>
    <col min="6687" max="6687" width="12.7109375" customWidth="1"/>
    <col min="6914" max="6914" width="25" customWidth="1"/>
    <col min="6915" max="6933" width="9.85546875" customWidth="1"/>
    <col min="6941" max="6941" width="23.85546875" customWidth="1"/>
    <col min="6942" max="6942" width="30.42578125" customWidth="1"/>
    <col min="6943" max="6943" width="12.7109375" customWidth="1"/>
    <col min="7170" max="7170" width="25" customWidth="1"/>
    <col min="7171" max="7189" width="9.85546875" customWidth="1"/>
    <col min="7197" max="7197" width="23.85546875" customWidth="1"/>
    <col min="7198" max="7198" width="30.42578125" customWidth="1"/>
    <col min="7199" max="7199" width="12.7109375" customWidth="1"/>
    <col min="7426" max="7426" width="25" customWidth="1"/>
    <col min="7427" max="7445" width="9.85546875" customWidth="1"/>
    <col min="7453" max="7453" width="23.85546875" customWidth="1"/>
    <col min="7454" max="7454" width="30.42578125" customWidth="1"/>
    <col min="7455" max="7455" width="12.7109375" customWidth="1"/>
    <col min="7682" max="7682" width="25" customWidth="1"/>
    <col min="7683" max="7701" width="9.85546875" customWidth="1"/>
    <col min="7709" max="7709" width="23.85546875" customWidth="1"/>
    <col min="7710" max="7710" width="30.42578125" customWidth="1"/>
    <col min="7711" max="7711" width="12.7109375" customWidth="1"/>
    <col min="7938" max="7938" width="25" customWidth="1"/>
    <col min="7939" max="7957" width="9.85546875" customWidth="1"/>
    <col min="7965" max="7965" width="23.85546875" customWidth="1"/>
    <col min="7966" max="7966" width="30.42578125" customWidth="1"/>
    <col min="7967" max="7967" width="12.7109375" customWidth="1"/>
    <col min="8194" max="8194" width="25" customWidth="1"/>
    <col min="8195" max="8213" width="9.85546875" customWidth="1"/>
    <col min="8221" max="8221" width="23.85546875" customWidth="1"/>
    <col min="8222" max="8222" width="30.42578125" customWidth="1"/>
    <col min="8223" max="8223" width="12.7109375" customWidth="1"/>
    <col min="8450" max="8450" width="25" customWidth="1"/>
    <col min="8451" max="8469" width="9.85546875" customWidth="1"/>
    <col min="8477" max="8477" width="23.85546875" customWidth="1"/>
    <col min="8478" max="8478" width="30.42578125" customWidth="1"/>
    <col min="8479" max="8479" width="12.7109375" customWidth="1"/>
    <col min="8706" max="8706" width="25" customWidth="1"/>
    <col min="8707" max="8725" width="9.85546875" customWidth="1"/>
    <col min="8733" max="8733" width="23.85546875" customWidth="1"/>
    <col min="8734" max="8734" width="30.42578125" customWidth="1"/>
    <col min="8735" max="8735" width="12.7109375" customWidth="1"/>
    <col min="8962" max="8962" width="25" customWidth="1"/>
    <col min="8963" max="8981" width="9.85546875" customWidth="1"/>
    <col min="8989" max="8989" width="23.85546875" customWidth="1"/>
    <col min="8990" max="8990" width="30.42578125" customWidth="1"/>
    <col min="8991" max="8991" width="12.7109375" customWidth="1"/>
    <col min="9218" max="9218" width="25" customWidth="1"/>
    <col min="9219" max="9237" width="9.85546875" customWidth="1"/>
    <col min="9245" max="9245" width="23.85546875" customWidth="1"/>
    <col min="9246" max="9246" width="30.42578125" customWidth="1"/>
    <col min="9247" max="9247" width="12.7109375" customWidth="1"/>
    <col min="9474" max="9474" width="25" customWidth="1"/>
    <col min="9475" max="9493" width="9.85546875" customWidth="1"/>
    <col min="9501" max="9501" width="23.85546875" customWidth="1"/>
    <col min="9502" max="9502" width="30.42578125" customWidth="1"/>
    <col min="9503" max="9503" width="12.7109375" customWidth="1"/>
    <col min="9730" max="9730" width="25" customWidth="1"/>
    <col min="9731" max="9749" width="9.85546875" customWidth="1"/>
    <col min="9757" max="9757" width="23.85546875" customWidth="1"/>
    <col min="9758" max="9758" width="30.42578125" customWidth="1"/>
    <col min="9759" max="9759" width="12.7109375" customWidth="1"/>
    <col min="9986" max="9986" width="25" customWidth="1"/>
    <col min="9987" max="10005" width="9.85546875" customWidth="1"/>
    <col min="10013" max="10013" width="23.85546875" customWidth="1"/>
    <col min="10014" max="10014" width="30.42578125" customWidth="1"/>
    <col min="10015" max="10015" width="12.7109375" customWidth="1"/>
    <col min="10242" max="10242" width="25" customWidth="1"/>
    <col min="10243" max="10261" width="9.85546875" customWidth="1"/>
    <col min="10269" max="10269" width="23.85546875" customWidth="1"/>
    <col min="10270" max="10270" width="30.42578125" customWidth="1"/>
    <col min="10271" max="10271" width="12.7109375" customWidth="1"/>
    <col min="10498" max="10498" width="25" customWidth="1"/>
    <col min="10499" max="10517" width="9.85546875" customWidth="1"/>
    <col min="10525" max="10525" width="23.85546875" customWidth="1"/>
    <col min="10526" max="10526" width="30.42578125" customWidth="1"/>
    <col min="10527" max="10527" width="12.7109375" customWidth="1"/>
    <col min="10754" max="10754" width="25" customWidth="1"/>
    <col min="10755" max="10773" width="9.85546875" customWidth="1"/>
    <col min="10781" max="10781" width="23.85546875" customWidth="1"/>
    <col min="10782" max="10782" width="30.42578125" customWidth="1"/>
    <col min="10783" max="10783" width="12.7109375" customWidth="1"/>
    <col min="11010" max="11010" width="25" customWidth="1"/>
    <col min="11011" max="11029" width="9.85546875" customWidth="1"/>
    <col min="11037" max="11037" width="23.85546875" customWidth="1"/>
    <col min="11038" max="11038" width="30.42578125" customWidth="1"/>
    <col min="11039" max="11039" width="12.7109375" customWidth="1"/>
    <col min="11266" max="11266" width="25" customWidth="1"/>
    <col min="11267" max="11285" width="9.85546875" customWidth="1"/>
    <col min="11293" max="11293" width="23.85546875" customWidth="1"/>
    <col min="11294" max="11294" width="30.42578125" customWidth="1"/>
    <col min="11295" max="11295" width="12.7109375" customWidth="1"/>
    <col min="11522" max="11522" width="25" customWidth="1"/>
    <col min="11523" max="11541" width="9.85546875" customWidth="1"/>
    <col min="11549" max="11549" width="23.85546875" customWidth="1"/>
    <col min="11550" max="11550" width="30.42578125" customWidth="1"/>
    <col min="11551" max="11551" width="12.7109375" customWidth="1"/>
    <col min="11778" max="11778" width="25" customWidth="1"/>
    <col min="11779" max="11797" width="9.85546875" customWidth="1"/>
    <col min="11805" max="11805" width="23.85546875" customWidth="1"/>
    <col min="11806" max="11806" width="30.42578125" customWidth="1"/>
    <col min="11807" max="11807" width="12.7109375" customWidth="1"/>
    <col min="12034" max="12034" width="25" customWidth="1"/>
    <col min="12035" max="12053" width="9.85546875" customWidth="1"/>
    <col min="12061" max="12061" width="23.85546875" customWidth="1"/>
    <col min="12062" max="12062" width="30.42578125" customWidth="1"/>
    <col min="12063" max="12063" width="12.7109375" customWidth="1"/>
    <col min="12290" max="12290" width="25" customWidth="1"/>
    <col min="12291" max="12309" width="9.85546875" customWidth="1"/>
    <col min="12317" max="12317" width="23.85546875" customWidth="1"/>
    <col min="12318" max="12318" width="30.42578125" customWidth="1"/>
    <col min="12319" max="12319" width="12.7109375" customWidth="1"/>
    <col min="12546" max="12546" width="25" customWidth="1"/>
    <col min="12547" max="12565" width="9.85546875" customWidth="1"/>
    <col min="12573" max="12573" width="23.85546875" customWidth="1"/>
    <col min="12574" max="12574" width="30.42578125" customWidth="1"/>
    <col min="12575" max="12575" width="12.7109375" customWidth="1"/>
    <col min="12802" max="12802" width="25" customWidth="1"/>
    <col min="12803" max="12821" width="9.85546875" customWidth="1"/>
    <col min="12829" max="12829" width="23.85546875" customWidth="1"/>
    <col min="12830" max="12830" width="30.42578125" customWidth="1"/>
    <col min="12831" max="12831" width="12.7109375" customWidth="1"/>
    <col min="13058" max="13058" width="25" customWidth="1"/>
    <col min="13059" max="13077" width="9.85546875" customWidth="1"/>
    <col min="13085" max="13085" width="23.85546875" customWidth="1"/>
    <col min="13086" max="13086" width="30.42578125" customWidth="1"/>
    <col min="13087" max="13087" width="12.7109375" customWidth="1"/>
    <col min="13314" max="13314" width="25" customWidth="1"/>
    <col min="13315" max="13333" width="9.85546875" customWidth="1"/>
    <col min="13341" max="13341" width="23.85546875" customWidth="1"/>
    <col min="13342" max="13342" width="30.42578125" customWidth="1"/>
    <col min="13343" max="13343" width="12.7109375" customWidth="1"/>
    <col min="13570" max="13570" width="25" customWidth="1"/>
    <col min="13571" max="13589" width="9.85546875" customWidth="1"/>
    <col min="13597" max="13597" width="23.85546875" customWidth="1"/>
    <col min="13598" max="13598" width="30.42578125" customWidth="1"/>
    <col min="13599" max="13599" width="12.7109375" customWidth="1"/>
    <col min="13826" max="13826" width="25" customWidth="1"/>
    <col min="13827" max="13845" width="9.85546875" customWidth="1"/>
    <col min="13853" max="13853" width="23.85546875" customWidth="1"/>
    <col min="13854" max="13854" width="30.42578125" customWidth="1"/>
    <col min="13855" max="13855" width="12.7109375" customWidth="1"/>
    <col min="14082" max="14082" width="25" customWidth="1"/>
    <col min="14083" max="14101" width="9.85546875" customWidth="1"/>
    <col min="14109" max="14109" width="23.85546875" customWidth="1"/>
    <col min="14110" max="14110" width="30.42578125" customWidth="1"/>
    <col min="14111" max="14111" width="12.7109375" customWidth="1"/>
    <col min="14338" max="14338" width="25" customWidth="1"/>
    <col min="14339" max="14357" width="9.85546875" customWidth="1"/>
    <col min="14365" max="14365" width="23.85546875" customWidth="1"/>
    <col min="14366" max="14366" width="30.42578125" customWidth="1"/>
    <col min="14367" max="14367" width="12.7109375" customWidth="1"/>
    <col min="14594" max="14594" width="25" customWidth="1"/>
    <col min="14595" max="14613" width="9.85546875" customWidth="1"/>
    <col min="14621" max="14621" width="23.85546875" customWidth="1"/>
    <col min="14622" max="14622" width="30.42578125" customWidth="1"/>
    <col min="14623" max="14623" width="12.7109375" customWidth="1"/>
    <col min="14850" max="14850" width="25" customWidth="1"/>
    <col min="14851" max="14869" width="9.85546875" customWidth="1"/>
    <col min="14877" max="14877" width="23.85546875" customWidth="1"/>
    <col min="14878" max="14878" width="30.42578125" customWidth="1"/>
    <col min="14879" max="14879" width="12.7109375" customWidth="1"/>
    <col min="15106" max="15106" width="25" customWidth="1"/>
    <col min="15107" max="15125" width="9.85546875" customWidth="1"/>
    <col min="15133" max="15133" width="23.85546875" customWidth="1"/>
    <col min="15134" max="15134" width="30.42578125" customWidth="1"/>
    <col min="15135" max="15135" width="12.7109375" customWidth="1"/>
    <col min="15362" max="15362" width="25" customWidth="1"/>
    <col min="15363" max="15381" width="9.85546875" customWidth="1"/>
    <col min="15389" max="15389" width="23.85546875" customWidth="1"/>
    <col min="15390" max="15390" width="30.42578125" customWidth="1"/>
    <col min="15391" max="15391" width="12.7109375" customWidth="1"/>
    <col min="15618" max="15618" width="25" customWidth="1"/>
    <col min="15619" max="15637" width="9.85546875" customWidth="1"/>
    <col min="15645" max="15645" width="23.85546875" customWidth="1"/>
    <col min="15646" max="15646" width="30.42578125" customWidth="1"/>
    <col min="15647" max="15647" width="12.7109375" customWidth="1"/>
    <col min="15874" max="15874" width="25" customWidth="1"/>
    <col min="15875" max="15893" width="9.85546875" customWidth="1"/>
    <col min="15901" max="15901" width="23.85546875" customWidth="1"/>
    <col min="15902" max="15902" width="30.42578125" customWidth="1"/>
    <col min="15903" max="15903" width="12.7109375" customWidth="1"/>
    <col min="16130" max="16130" width="25" customWidth="1"/>
    <col min="16131" max="16149" width="9.85546875" customWidth="1"/>
    <col min="16157" max="16157" width="23.85546875" customWidth="1"/>
    <col min="16158" max="16158" width="30.42578125" customWidth="1"/>
    <col min="16159" max="16159" width="12.7109375" customWidth="1"/>
  </cols>
  <sheetData>
    <row r="1" spans="1:33" ht="18.75" x14ac:dyDescent="0.3">
      <c r="A1" s="20" t="s">
        <v>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9"/>
    </row>
    <row r="2" spans="1:33" x14ac:dyDescent="0.25">
      <c r="A2" s="21" t="s">
        <v>52</v>
      </c>
      <c r="B2" s="23">
        <v>2012</v>
      </c>
      <c r="C2" s="23"/>
      <c r="D2" s="23"/>
      <c r="E2" s="23"/>
      <c r="F2" s="23">
        <v>2013</v>
      </c>
      <c r="G2" s="23"/>
      <c r="H2" s="23"/>
      <c r="I2" s="23"/>
      <c r="J2" s="23">
        <v>2014</v>
      </c>
      <c r="K2" s="23"/>
      <c r="L2" s="23"/>
      <c r="M2" s="23"/>
      <c r="N2" s="23">
        <v>2015</v>
      </c>
      <c r="O2" s="23"/>
      <c r="P2" s="23"/>
      <c r="Q2" s="23"/>
      <c r="R2" s="24">
        <v>2016</v>
      </c>
      <c r="S2" s="24"/>
      <c r="T2" s="24"/>
      <c r="U2" s="18"/>
    </row>
    <row r="3" spans="1:33" ht="45" x14ac:dyDescent="0.25">
      <c r="A3" s="22"/>
      <c r="B3" s="17" t="s">
        <v>50</v>
      </c>
      <c r="C3" s="17" t="s">
        <v>49</v>
      </c>
      <c r="D3" s="17" t="s">
        <v>48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51</v>
      </c>
      <c r="J3" s="17" t="s">
        <v>50</v>
      </c>
      <c r="K3" s="17" t="s">
        <v>49</v>
      </c>
      <c r="L3" s="17" t="s">
        <v>48</v>
      </c>
      <c r="M3" s="17" t="s">
        <v>51</v>
      </c>
      <c r="N3" s="17" t="s">
        <v>50</v>
      </c>
      <c r="O3" s="17" t="s">
        <v>49</v>
      </c>
      <c r="P3" s="17" t="s">
        <v>48</v>
      </c>
      <c r="Q3" s="17" t="s">
        <v>51</v>
      </c>
      <c r="R3" s="17" t="s">
        <v>50</v>
      </c>
      <c r="S3" s="17" t="s">
        <v>49</v>
      </c>
      <c r="T3" s="17" t="s">
        <v>48</v>
      </c>
      <c r="U3" s="16"/>
      <c r="AC3" t="s">
        <v>33</v>
      </c>
      <c r="AF3">
        <v>2016</v>
      </c>
    </row>
    <row r="4" spans="1:33" x14ac:dyDescent="0.25">
      <c r="A4" s="15" t="s">
        <v>0</v>
      </c>
      <c r="B4" s="14">
        <v>15.3</v>
      </c>
      <c r="C4" s="14">
        <v>14.1</v>
      </c>
      <c r="D4" s="14">
        <v>12.7</v>
      </c>
      <c r="E4" s="14">
        <v>12.3</v>
      </c>
      <c r="F4" s="14">
        <v>13.4</v>
      </c>
      <c r="G4" s="14">
        <v>12.7</v>
      </c>
      <c r="H4" s="14">
        <v>11.9</v>
      </c>
      <c r="I4" s="14">
        <v>11.1</v>
      </c>
      <c r="J4" s="14">
        <v>11.8</v>
      </c>
      <c r="K4" s="14">
        <v>11.3</v>
      </c>
      <c r="L4" s="14">
        <v>11.3</v>
      </c>
      <c r="M4" s="14">
        <v>11.2</v>
      </c>
      <c r="N4" s="14">
        <v>12.7</v>
      </c>
      <c r="O4" s="14">
        <v>13.5</v>
      </c>
      <c r="P4" s="14">
        <v>14.4</v>
      </c>
      <c r="Q4" s="14">
        <v>13</v>
      </c>
      <c r="R4" s="14">
        <v>15</v>
      </c>
      <c r="S4" s="14">
        <v>16</v>
      </c>
      <c r="T4" s="14">
        <v>16.5</v>
      </c>
      <c r="U4" s="13"/>
      <c r="W4" s="1">
        <f t="shared" ref="W4:W36" si="0">MINA(B4:T4)</f>
        <v>11.1</v>
      </c>
      <c r="Y4" s="1">
        <f t="shared" ref="Y4:Y36" si="1">LARGE(B4:T4,1)</f>
        <v>16.5</v>
      </c>
      <c r="AC4" t="s">
        <v>47</v>
      </c>
      <c r="AE4" t="s">
        <v>46</v>
      </c>
      <c r="AF4" t="s">
        <v>45</v>
      </c>
      <c r="AG4" t="s">
        <v>44</v>
      </c>
    </row>
    <row r="5" spans="1:33" x14ac:dyDescent="0.25">
      <c r="A5" s="12" t="s">
        <v>1</v>
      </c>
      <c r="B5" s="11">
        <v>18.600000000000001</v>
      </c>
      <c r="C5" s="11">
        <v>16.399999999999999</v>
      </c>
      <c r="D5" s="11">
        <v>14.2</v>
      </c>
      <c r="E5" s="11">
        <v>14.3</v>
      </c>
      <c r="F5" s="11">
        <v>15.2</v>
      </c>
      <c r="G5" s="11">
        <v>14.7</v>
      </c>
      <c r="H5" s="11">
        <v>13.7</v>
      </c>
      <c r="I5" s="11">
        <v>12.6</v>
      </c>
      <c r="J5" s="11">
        <v>13.5</v>
      </c>
      <c r="K5" s="11">
        <v>12.7</v>
      </c>
      <c r="L5" s="11">
        <v>12.2</v>
      </c>
      <c r="M5" s="11">
        <v>12.8</v>
      </c>
      <c r="N5" s="11">
        <v>14.8</v>
      </c>
      <c r="O5" s="11">
        <v>15.4</v>
      </c>
      <c r="P5" s="11">
        <v>15.3</v>
      </c>
      <c r="Q5" s="11">
        <v>13.2</v>
      </c>
      <c r="R5" s="11">
        <v>15.2</v>
      </c>
      <c r="S5" s="11">
        <v>17.100000000000001</v>
      </c>
      <c r="T5" s="11">
        <v>17.600000000000001</v>
      </c>
      <c r="U5" s="13"/>
      <c r="W5" s="1">
        <f t="shared" si="0"/>
        <v>12.2</v>
      </c>
      <c r="Y5" s="1">
        <f t="shared" si="1"/>
        <v>18.600000000000001</v>
      </c>
      <c r="AC5" t="s">
        <v>0</v>
      </c>
      <c r="AD5" t="s">
        <v>34</v>
      </c>
      <c r="AE5">
        <v>9</v>
      </c>
      <c r="AF5">
        <v>10.9</v>
      </c>
      <c r="AG5">
        <v>11.3</v>
      </c>
    </row>
    <row r="6" spans="1:33" x14ac:dyDescent="0.25">
      <c r="A6" s="9" t="s">
        <v>6</v>
      </c>
      <c r="B6" s="4">
        <v>15.9</v>
      </c>
      <c r="C6" s="4">
        <v>11.9</v>
      </c>
      <c r="D6" s="4">
        <v>10.4</v>
      </c>
      <c r="E6" s="4">
        <v>10.5</v>
      </c>
      <c r="F6" s="4">
        <v>11.9</v>
      </c>
      <c r="G6" s="4">
        <v>8.6999999999999993</v>
      </c>
      <c r="H6" s="4">
        <v>8.3000000000000007</v>
      </c>
      <c r="I6" s="4">
        <v>8.6999999999999993</v>
      </c>
      <c r="J6" s="4">
        <v>8.1</v>
      </c>
      <c r="K6" s="4">
        <v>7.5</v>
      </c>
      <c r="L6" s="4">
        <v>7.2</v>
      </c>
      <c r="M6" s="4">
        <v>7.6</v>
      </c>
      <c r="N6" s="4">
        <v>7.5</v>
      </c>
      <c r="O6" s="4">
        <v>8.4</v>
      </c>
      <c r="P6" s="4">
        <v>10.199999999999999</v>
      </c>
      <c r="Q6" s="4">
        <v>8.4</v>
      </c>
      <c r="R6" s="4">
        <v>9.4</v>
      </c>
      <c r="S6" s="4">
        <v>11.9</v>
      </c>
      <c r="T6" s="4">
        <v>11.8</v>
      </c>
      <c r="U6" s="13"/>
      <c r="W6" s="1">
        <f t="shared" si="0"/>
        <v>7.2</v>
      </c>
      <c r="Y6" s="1">
        <f t="shared" si="1"/>
        <v>15.9</v>
      </c>
      <c r="AD6" t="s">
        <v>35</v>
      </c>
      <c r="AE6">
        <v>1.1000000000000001</v>
      </c>
      <c r="AF6">
        <v>1.2</v>
      </c>
      <c r="AG6">
        <v>1</v>
      </c>
    </row>
    <row r="7" spans="1:33" x14ac:dyDescent="0.25">
      <c r="A7" s="9" t="s">
        <v>7</v>
      </c>
      <c r="B7" s="4">
        <v>18.7</v>
      </c>
      <c r="C7" s="4">
        <v>15.5</v>
      </c>
      <c r="D7" s="4">
        <v>13.3</v>
      </c>
      <c r="E7" s="4">
        <v>13.2</v>
      </c>
      <c r="F7" s="4">
        <v>16.600000000000001</v>
      </c>
      <c r="G7" s="4">
        <v>15.6</v>
      </c>
      <c r="H7" s="4">
        <v>14.9</v>
      </c>
      <c r="I7" s="4">
        <v>12.4</v>
      </c>
      <c r="J7" s="4">
        <v>13</v>
      </c>
      <c r="K7" s="4">
        <v>12.3</v>
      </c>
      <c r="L7" s="4">
        <v>9.3000000000000007</v>
      </c>
      <c r="M7" s="4">
        <v>9.1</v>
      </c>
      <c r="N7" s="4">
        <v>13.6</v>
      </c>
      <c r="O7" s="4">
        <v>12.9</v>
      </c>
      <c r="P7" s="4">
        <v>12.9</v>
      </c>
      <c r="Q7" s="4">
        <v>11.3</v>
      </c>
      <c r="R7" s="4">
        <v>11.1</v>
      </c>
      <c r="S7" s="4">
        <v>14</v>
      </c>
      <c r="T7" s="4">
        <v>14.3</v>
      </c>
      <c r="U7" s="13"/>
      <c r="W7" s="1">
        <f t="shared" si="0"/>
        <v>9.1</v>
      </c>
      <c r="Y7" s="1">
        <f t="shared" si="1"/>
        <v>18.7</v>
      </c>
      <c r="AC7" t="s">
        <v>43</v>
      </c>
      <c r="AD7" t="s">
        <v>34</v>
      </c>
      <c r="AE7">
        <v>8.6999999999999993</v>
      </c>
      <c r="AF7">
        <v>10.5</v>
      </c>
      <c r="AG7">
        <v>11.2</v>
      </c>
    </row>
    <row r="8" spans="1:33" x14ac:dyDescent="0.25">
      <c r="A8" s="9" t="s">
        <v>8</v>
      </c>
      <c r="B8" s="4">
        <v>17.100000000000001</v>
      </c>
      <c r="C8" s="4">
        <v>13.7</v>
      </c>
      <c r="D8" s="4">
        <v>13.9</v>
      </c>
      <c r="E8" s="4">
        <v>12.4</v>
      </c>
      <c r="F8" s="4">
        <v>14</v>
      </c>
      <c r="G8" s="4">
        <v>13.7</v>
      </c>
      <c r="H8" s="4">
        <v>11.8</v>
      </c>
      <c r="I8" s="4">
        <v>11.3</v>
      </c>
      <c r="J8" s="4">
        <v>11.6</v>
      </c>
      <c r="K8" s="4">
        <v>12.1</v>
      </c>
      <c r="L8" s="4">
        <v>10.3</v>
      </c>
      <c r="M8" s="4">
        <v>10.8</v>
      </c>
      <c r="N8" s="4">
        <v>12.7</v>
      </c>
      <c r="O8" s="4">
        <v>13.3</v>
      </c>
      <c r="P8" s="4">
        <v>13.4</v>
      </c>
      <c r="Q8" s="4">
        <v>11.4</v>
      </c>
      <c r="R8" s="4">
        <v>15.7</v>
      </c>
      <c r="S8" s="4">
        <v>18.100000000000001</v>
      </c>
      <c r="T8" s="4">
        <v>19</v>
      </c>
      <c r="U8" s="13"/>
      <c r="W8" s="1">
        <f t="shared" si="0"/>
        <v>10.3</v>
      </c>
      <c r="Y8" s="1">
        <f t="shared" si="1"/>
        <v>19</v>
      </c>
      <c r="AD8" t="s">
        <v>35</v>
      </c>
      <c r="AE8">
        <v>3</v>
      </c>
      <c r="AF8">
        <v>2.6</v>
      </c>
      <c r="AG8">
        <v>2.6</v>
      </c>
    </row>
    <row r="9" spans="1:33" x14ac:dyDescent="0.25">
      <c r="A9" s="9" t="s">
        <v>9</v>
      </c>
      <c r="B9" s="4">
        <v>14.1</v>
      </c>
      <c r="C9" s="4">
        <v>14.3</v>
      </c>
      <c r="D9" s="4">
        <v>13</v>
      </c>
      <c r="E9" s="4">
        <v>14.2</v>
      </c>
      <c r="F9" s="4">
        <v>13.1</v>
      </c>
      <c r="G9" s="4">
        <v>15.8</v>
      </c>
      <c r="H9" s="4">
        <v>15.4</v>
      </c>
      <c r="I9" s="4">
        <v>12</v>
      </c>
      <c r="J9" s="4">
        <v>12.3</v>
      </c>
      <c r="K9" s="4">
        <v>10.9</v>
      </c>
      <c r="L9" s="4">
        <v>11</v>
      </c>
      <c r="M9" s="4">
        <v>13.2</v>
      </c>
      <c r="N9" s="4">
        <v>15.2</v>
      </c>
      <c r="O9" s="4">
        <v>13.6</v>
      </c>
      <c r="P9" s="4">
        <v>14.8</v>
      </c>
      <c r="Q9" s="4">
        <v>11</v>
      </c>
      <c r="R9" s="4">
        <v>12.2</v>
      </c>
      <c r="S9" s="4">
        <v>12.3</v>
      </c>
      <c r="T9" s="4">
        <v>13.9</v>
      </c>
      <c r="U9"/>
      <c r="W9" s="1">
        <f t="shared" si="0"/>
        <v>10.9</v>
      </c>
      <c r="Y9" s="1">
        <f t="shared" si="1"/>
        <v>15.8</v>
      </c>
      <c r="AC9" t="s">
        <v>42</v>
      </c>
      <c r="AD9" t="s">
        <v>34</v>
      </c>
      <c r="AE9">
        <v>10.5</v>
      </c>
      <c r="AF9">
        <v>12.8</v>
      </c>
      <c r="AG9">
        <v>13.2</v>
      </c>
    </row>
    <row r="10" spans="1:33" x14ac:dyDescent="0.25">
      <c r="A10" s="9" t="s">
        <v>10</v>
      </c>
      <c r="B10" s="4">
        <v>20.3</v>
      </c>
      <c r="C10" s="4">
        <v>18.899999999999999</v>
      </c>
      <c r="D10" s="4">
        <v>15.2</v>
      </c>
      <c r="E10" s="4">
        <v>15.9</v>
      </c>
      <c r="F10" s="4">
        <v>16</v>
      </c>
      <c r="G10" s="4">
        <v>15.7</v>
      </c>
      <c r="H10" s="4">
        <v>15</v>
      </c>
      <c r="I10" s="4">
        <v>13.8</v>
      </c>
      <c r="J10" s="4">
        <v>15.2</v>
      </c>
      <c r="K10" s="4">
        <v>14</v>
      </c>
      <c r="L10" s="4">
        <v>14</v>
      </c>
      <c r="M10" s="4">
        <v>14.8</v>
      </c>
      <c r="N10" s="4">
        <v>17.399999999999999</v>
      </c>
      <c r="O10" s="4">
        <v>18</v>
      </c>
      <c r="P10" s="4">
        <v>17.5</v>
      </c>
      <c r="Q10" s="4">
        <v>15.1</v>
      </c>
      <c r="R10" s="4">
        <v>16.8</v>
      </c>
      <c r="S10" s="4">
        <v>18.399999999999999</v>
      </c>
      <c r="T10" s="4">
        <v>19.2</v>
      </c>
      <c r="U10"/>
      <c r="W10" s="1">
        <f t="shared" si="0"/>
        <v>13.8</v>
      </c>
      <c r="Y10" s="1">
        <f t="shared" si="1"/>
        <v>20.3</v>
      </c>
      <c r="AD10" t="s">
        <v>35</v>
      </c>
      <c r="AE10">
        <v>1.7</v>
      </c>
      <c r="AF10">
        <v>1.7</v>
      </c>
      <c r="AG10">
        <v>1.6</v>
      </c>
    </row>
    <row r="11" spans="1:33" x14ac:dyDescent="0.25">
      <c r="A11" s="9" t="s">
        <v>11</v>
      </c>
      <c r="B11" s="4">
        <v>21.1</v>
      </c>
      <c r="C11" s="4">
        <v>18.8</v>
      </c>
      <c r="D11" s="4">
        <v>16.5</v>
      </c>
      <c r="E11" s="4">
        <v>15</v>
      </c>
      <c r="F11" s="4">
        <v>15.1</v>
      </c>
      <c r="G11" s="4">
        <v>20.6</v>
      </c>
      <c r="H11" s="4">
        <v>18.5</v>
      </c>
      <c r="I11" s="4">
        <v>13.7</v>
      </c>
      <c r="J11" s="4">
        <v>16.3</v>
      </c>
      <c r="K11" s="4">
        <v>14.4</v>
      </c>
      <c r="L11" s="4">
        <v>13.5</v>
      </c>
      <c r="M11" s="4">
        <v>12.9</v>
      </c>
      <c r="N11" s="4">
        <v>13.6</v>
      </c>
      <c r="O11" s="4">
        <v>17.7</v>
      </c>
      <c r="P11" s="4">
        <v>17.600000000000001</v>
      </c>
      <c r="Q11" s="4">
        <v>14.8</v>
      </c>
      <c r="R11" s="4">
        <v>15.2</v>
      </c>
      <c r="S11" s="4">
        <v>18.7</v>
      </c>
      <c r="T11" s="4">
        <v>19.600000000000001</v>
      </c>
      <c r="U11"/>
      <c r="W11" s="1">
        <f t="shared" si="0"/>
        <v>12.9</v>
      </c>
      <c r="Y11" s="1">
        <f t="shared" si="1"/>
        <v>21.1</v>
      </c>
      <c r="AC11" t="s">
        <v>41</v>
      </c>
      <c r="AD11" t="s">
        <v>34</v>
      </c>
      <c r="AE11">
        <v>9.6</v>
      </c>
      <c r="AF11">
        <v>11.4</v>
      </c>
      <c r="AG11">
        <v>11.7</v>
      </c>
    </row>
    <row r="12" spans="1:33" x14ac:dyDescent="0.25">
      <c r="A12" s="9" t="s">
        <v>12</v>
      </c>
      <c r="B12" s="4">
        <v>16.8</v>
      </c>
      <c r="C12" s="4">
        <v>14.9</v>
      </c>
      <c r="D12" s="4">
        <v>13.5</v>
      </c>
      <c r="E12" s="4">
        <v>15.9</v>
      </c>
      <c r="F12" s="4">
        <v>17.399999999999999</v>
      </c>
      <c r="G12" s="4">
        <v>15.9</v>
      </c>
      <c r="H12" s="4">
        <v>14.7</v>
      </c>
      <c r="I12" s="4">
        <v>14.2</v>
      </c>
      <c r="J12" s="4">
        <v>14.3</v>
      </c>
      <c r="K12" s="4">
        <v>13.4</v>
      </c>
      <c r="L12" s="4">
        <v>14.5</v>
      </c>
      <c r="M12" s="4">
        <v>15.1</v>
      </c>
      <c r="N12" s="4">
        <v>15.6</v>
      </c>
      <c r="O12" s="4">
        <v>14.7</v>
      </c>
      <c r="P12" s="4">
        <v>14.7</v>
      </c>
      <c r="Q12" s="4">
        <v>13.4</v>
      </c>
      <c r="R12" s="4">
        <v>15.4</v>
      </c>
      <c r="S12" s="4">
        <v>15.5</v>
      </c>
      <c r="T12" s="4">
        <v>14.4</v>
      </c>
      <c r="U12"/>
      <c r="V12" s="8"/>
      <c r="W12" s="1">
        <f t="shared" si="0"/>
        <v>13.4</v>
      </c>
      <c r="Y12" s="1">
        <f t="shared" si="1"/>
        <v>17.399999999999999</v>
      </c>
      <c r="AD12" t="s">
        <v>35</v>
      </c>
      <c r="AE12">
        <v>1.9</v>
      </c>
      <c r="AF12">
        <v>2.2000000000000002</v>
      </c>
      <c r="AG12">
        <v>1.8</v>
      </c>
    </row>
    <row r="13" spans="1:33" x14ac:dyDescent="0.25">
      <c r="A13" s="12" t="s">
        <v>2</v>
      </c>
      <c r="B13" s="11">
        <v>21.2</v>
      </c>
      <c r="C13" s="11">
        <v>20.399999999999999</v>
      </c>
      <c r="D13" s="11">
        <v>19.3</v>
      </c>
      <c r="E13" s="11">
        <v>19.2</v>
      </c>
      <c r="F13" s="11">
        <v>20.6</v>
      </c>
      <c r="G13" s="11">
        <v>19.600000000000001</v>
      </c>
      <c r="H13" s="11">
        <v>18.3</v>
      </c>
      <c r="I13" s="11">
        <v>17.3</v>
      </c>
      <c r="J13" s="11">
        <v>18.3</v>
      </c>
      <c r="K13" s="11">
        <v>17.399999999999999</v>
      </c>
      <c r="L13" s="11">
        <v>17.3</v>
      </c>
      <c r="M13" s="11">
        <v>17.2</v>
      </c>
      <c r="N13" s="11">
        <v>18.399999999999999</v>
      </c>
      <c r="O13" s="11">
        <v>19.399999999999999</v>
      </c>
      <c r="P13" s="11">
        <v>20.3</v>
      </c>
      <c r="Q13" s="11">
        <v>17.899999999999999</v>
      </c>
      <c r="R13" s="11">
        <v>20.2</v>
      </c>
      <c r="S13" s="11">
        <v>21.8</v>
      </c>
      <c r="T13" s="11">
        <v>22.9</v>
      </c>
      <c r="U13"/>
      <c r="W13" s="1">
        <f t="shared" si="0"/>
        <v>17.2</v>
      </c>
      <c r="Y13" s="1">
        <f t="shared" si="1"/>
        <v>22.9</v>
      </c>
      <c r="AC13" t="s">
        <v>40</v>
      </c>
      <c r="AD13" t="s">
        <v>34</v>
      </c>
      <c r="AE13">
        <v>5.7</v>
      </c>
      <c r="AF13">
        <v>7.3</v>
      </c>
      <c r="AG13">
        <v>8</v>
      </c>
    </row>
    <row r="14" spans="1:33" x14ac:dyDescent="0.25">
      <c r="A14" s="9" t="s">
        <v>13</v>
      </c>
      <c r="B14" s="4">
        <v>18.8</v>
      </c>
      <c r="C14" s="4">
        <v>17.7</v>
      </c>
      <c r="D14" s="4">
        <v>15.2</v>
      </c>
      <c r="E14" s="4">
        <v>15.5</v>
      </c>
      <c r="F14" s="4">
        <v>17.2</v>
      </c>
      <c r="G14" s="4">
        <v>17.100000000000001</v>
      </c>
      <c r="H14" s="4">
        <v>14.9</v>
      </c>
      <c r="I14" s="4">
        <v>12.4</v>
      </c>
      <c r="J14" s="4">
        <v>13.3</v>
      </c>
      <c r="K14" s="4">
        <v>14</v>
      </c>
      <c r="L14" s="4">
        <v>13.3</v>
      </c>
      <c r="M14" s="4">
        <v>14.4</v>
      </c>
      <c r="N14" s="4">
        <v>16.8</v>
      </c>
      <c r="O14" s="4">
        <v>16.2</v>
      </c>
      <c r="P14" s="4">
        <v>16.100000000000001</v>
      </c>
      <c r="Q14" s="4">
        <v>14.8</v>
      </c>
      <c r="R14" s="4">
        <v>16.899999999999999</v>
      </c>
      <c r="S14" s="4">
        <v>20.7</v>
      </c>
      <c r="T14" s="4">
        <v>20.5</v>
      </c>
      <c r="U14"/>
      <c r="W14" s="1">
        <f t="shared" si="0"/>
        <v>12.4</v>
      </c>
      <c r="Y14" s="1">
        <f t="shared" si="1"/>
        <v>20.7</v>
      </c>
      <c r="AD14" t="s">
        <v>35</v>
      </c>
      <c r="AE14">
        <v>2.8</v>
      </c>
      <c r="AF14">
        <v>2.2999999999999998</v>
      </c>
      <c r="AG14">
        <v>2.4</v>
      </c>
    </row>
    <row r="15" spans="1:33" x14ac:dyDescent="0.25">
      <c r="A15" s="9" t="s">
        <v>14</v>
      </c>
      <c r="B15" s="4">
        <v>24.2</v>
      </c>
      <c r="C15" s="4">
        <v>22.5</v>
      </c>
      <c r="D15" s="4">
        <v>18.899999999999999</v>
      </c>
      <c r="E15" s="4">
        <v>20</v>
      </c>
      <c r="F15" s="4">
        <v>22.4</v>
      </c>
      <c r="G15" s="4">
        <v>21.6</v>
      </c>
      <c r="H15" s="4">
        <v>20.9</v>
      </c>
      <c r="I15" s="4">
        <v>21.3</v>
      </c>
      <c r="J15" s="4">
        <v>23.6</v>
      </c>
      <c r="K15" s="4">
        <v>24.2</v>
      </c>
      <c r="L15" s="4">
        <v>23.1</v>
      </c>
      <c r="M15" s="4">
        <v>21.7</v>
      </c>
      <c r="N15" s="4">
        <v>21.4</v>
      </c>
      <c r="O15" s="4">
        <v>23.3</v>
      </c>
      <c r="P15" s="4">
        <v>24.5</v>
      </c>
      <c r="Q15" s="4">
        <v>19.3</v>
      </c>
      <c r="R15" s="4">
        <v>22.3</v>
      </c>
      <c r="S15" s="4">
        <v>22.7</v>
      </c>
      <c r="T15" s="4">
        <v>22.9</v>
      </c>
      <c r="U15"/>
      <c r="W15" s="1">
        <f t="shared" si="0"/>
        <v>18.899999999999999</v>
      </c>
      <c r="Y15" s="1">
        <f t="shared" si="1"/>
        <v>24.5</v>
      </c>
      <c r="AC15" t="s">
        <v>39</v>
      </c>
      <c r="AD15" t="s">
        <v>34</v>
      </c>
      <c r="AE15">
        <v>7.4</v>
      </c>
      <c r="AF15">
        <v>9.6999999999999993</v>
      </c>
      <c r="AG15">
        <v>9.6999999999999993</v>
      </c>
    </row>
    <row r="16" spans="1:33" x14ac:dyDescent="0.25">
      <c r="A16" s="9" t="s">
        <v>15</v>
      </c>
      <c r="B16" s="4">
        <v>17.7</v>
      </c>
      <c r="C16" s="4">
        <v>18.600000000000001</v>
      </c>
      <c r="D16" s="4">
        <v>17.5</v>
      </c>
      <c r="E16" s="4">
        <v>16.7</v>
      </c>
      <c r="F16" s="4">
        <v>17.5</v>
      </c>
      <c r="G16" s="4">
        <v>17.100000000000001</v>
      </c>
      <c r="H16" s="4">
        <v>15.5</v>
      </c>
      <c r="I16" s="4">
        <v>15.2</v>
      </c>
      <c r="J16" s="4">
        <v>16.3</v>
      </c>
      <c r="K16" s="4">
        <v>15.6</v>
      </c>
      <c r="L16" s="4">
        <v>15.4</v>
      </c>
      <c r="M16" s="4">
        <v>14.7</v>
      </c>
      <c r="N16" s="4">
        <v>15.2</v>
      </c>
      <c r="O16" s="4">
        <v>16.7</v>
      </c>
      <c r="P16" s="4">
        <v>18</v>
      </c>
      <c r="Q16" s="4">
        <v>15.2</v>
      </c>
      <c r="R16" s="4">
        <v>16.600000000000001</v>
      </c>
      <c r="S16" s="4">
        <v>19.600000000000001</v>
      </c>
      <c r="T16" s="4">
        <v>21.6</v>
      </c>
      <c r="U16"/>
      <c r="W16" s="1">
        <f t="shared" si="0"/>
        <v>14.7</v>
      </c>
      <c r="Y16" s="1">
        <f t="shared" si="1"/>
        <v>21.6</v>
      </c>
      <c r="AD16" t="s">
        <v>35</v>
      </c>
      <c r="AE16">
        <v>2.8</v>
      </c>
      <c r="AF16">
        <v>2.5</v>
      </c>
      <c r="AG16">
        <v>2.6</v>
      </c>
    </row>
    <row r="17" spans="1:33" x14ac:dyDescent="0.25">
      <c r="A17" s="9" t="s">
        <v>16</v>
      </c>
      <c r="B17" s="4">
        <v>19.5</v>
      </c>
      <c r="C17" s="4">
        <v>21.4</v>
      </c>
      <c r="D17" s="4">
        <v>21</v>
      </c>
      <c r="E17" s="4">
        <v>20.7</v>
      </c>
      <c r="F17" s="4">
        <v>21.3</v>
      </c>
      <c r="G17" s="4">
        <v>18.8</v>
      </c>
      <c r="H17" s="4">
        <v>19</v>
      </c>
      <c r="I17" s="4">
        <v>19.8</v>
      </c>
      <c r="J17" s="4">
        <v>19.2</v>
      </c>
      <c r="K17" s="4">
        <v>20.100000000000001</v>
      </c>
      <c r="L17" s="4">
        <v>18.8</v>
      </c>
      <c r="M17" s="4">
        <v>18.899999999999999</v>
      </c>
      <c r="N17" s="4">
        <v>18.600000000000001</v>
      </c>
      <c r="O17" s="4">
        <v>19.3</v>
      </c>
      <c r="P17" s="4">
        <v>21.9</v>
      </c>
      <c r="Q17" s="4">
        <v>18</v>
      </c>
      <c r="R17" s="4">
        <v>19.8</v>
      </c>
      <c r="S17" s="4">
        <v>20.7</v>
      </c>
      <c r="T17" s="4">
        <v>21.9</v>
      </c>
      <c r="U17"/>
      <c r="W17" s="1">
        <f t="shared" si="0"/>
        <v>18</v>
      </c>
      <c r="Y17" s="1">
        <f t="shared" si="1"/>
        <v>21.9</v>
      </c>
      <c r="AC17" t="s">
        <v>6</v>
      </c>
      <c r="AD17" t="s">
        <v>34</v>
      </c>
      <c r="AE17">
        <v>6.3</v>
      </c>
      <c r="AF17">
        <v>7.5</v>
      </c>
      <c r="AG17">
        <v>7.8</v>
      </c>
    </row>
    <row r="18" spans="1:33" x14ac:dyDescent="0.25">
      <c r="A18" s="9" t="s">
        <v>17</v>
      </c>
      <c r="B18" s="4">
        <v>24.1</v>
      </c>
      <c r="C18" s="4">
        <v>23.6</v>
      </c>
      <c r="D18" s="4">
        <v>21.7</v>
      </c>
      <c r="E18" s="4">
        <v>22.6</v>
      </c>
      <c r="F18" s="4">
        <v>24.1</v>
      </c>
      <c r="G18" s="4">
        <v>23.5</v>
      </c>
      <c r="H18" s="4">
        <v>22.9</v>
      </c>
      <c r="I18" s="4">
        <v>21.3</v>
      </c>
      <c r="J18" s="4">
        <v>21</v>
      </c>
      <c r="K18" s="4">
        <v>19.600000000000001</v>
      </c>
      <c r="L18" s="4">
        <v>19.3</v>
      </c>
      <c r="M18" s="4">
        <v>18</v>
      </c>
      <c r="N18" s="4">
        <v>19.100000000000001</v>
      </c>
      <c r="O18" s="4">
        <v>20.7</v>
      </c>
      <c r="P18" s="4">
        <v>21.6</v>
      </c>
      <c r="Q18" s="4">
        <v>18.399999999999999</v>
      </c>
      <c r="R18" s="4">
        <v>19.100000000000001</v>
      </c>
      <c r="S18" s="4">
        <v>20.9</v>
      </c>
      <c r="T18" s="4">
        <v>22.9</v>
      </c>
      <c r="U18"/>
      <c r="W18" s="1">
        <f t="shared" si="0"/>
        <v>18</v>
      </c>
      <c r="Y18" s="1">
        <f t="shared" si="1"/>
        <v>24.1</v>
      </c>
      <c r="AD18" t="s">
        <v>35</v>
      </c>
      <c r="AE18">
        <v>7.2</v>
      </c>
      <c r="AF18">
        <v>7.5</v>
      </c>
      <c r="AG18">
        <v>7</v>
      </c>
    </row>
    <row r="19" spans="1:33" x14ac:dyDescent="0.25">
      <c r="A19" s="9" t="s">
        <v>18</v>
      </c>
      <c r="B19" s="4">
        <v>17.399999999999999</v>
      </c>
      <c r="C19" s="4">
        <v>15.2</v>
      </c>
      <c r="D19" s="4">
        <v>15.3</v>
      </c>
      <c r="E19" s="4">
        <v>15</v>
      </c>
      <c r="F19" s="4">
        <v>16</v>
      </c>
      <c r="G19" s="4">
        <v>14.9</v>
      </c>
      <c r="H19" s="4">
        <v>14.1</v>
      </c>
      <c r="I19" s="4">
        <v>13.2</v>
      </c>
      <c r="J19" s="4">
        <v>13.6</v>
      </c>
      <c r="K19" s="4">
        <v>12.3</v>
      </c>
      <c r="L19" s="4">
        <v>13.3</v>
      </c>
      <c r="M19" s="4">
        <v>12.3</v>
      </c>
      <c r="N19" s="4">
        <v>12.7</v>
      </c>
      <c r="O19" s="4">
        <v>13.7</v>
      </c>
      <c r="P19" s="4">
        <v>16.7</v>
      </c>
      <c r="Q19" s="4">
        <v>15.3</v>
      </c>
      <c r="R19" s="4">
        <v>17.3</v>
      </c>
      <c r="S19" s="4">
        <v>18.600000000000001</v>
      </c>
      <c r="T19" s="4">
        <v>20.3</v>
      </c>
      <c r="U19"/>
      <c r="W19" s="1">
        <f t="shared" si="0"/>
        <v>12.3</v>
      </c>
      <c r="Y19" s="1">
        <f t="shared" si="1"/>
        <v>20.3</v>
      </c>
      <c r="AC19" t="s">
        <v>7</v>
      </c>
      <c r="AD19" t="s">
        <v>34</v>
      </c>
      <c r="AE19">
        <v>7.6</v>
      </c>
      <c r="AF19">
        <v>8.6999999999999993</v>
      </c>
      <c r="AG19">
        <v>11</v>
      </c>
    </row>
    <row r="20" spans="1:33" x14ac:dyDescent="0.25">
      <c r="A20" s="9" t="s">
        <v>19</v>
      </c>
      <c r="B20" s="4">
        <v>18.100000000000001</v>
      </c>
      <c r="C20" s="4">
        <v>17.7</v>
      </c>
      <c r="D20" s="4">
        <v>16.399999999999999</v>
      </c>
      <c r="E20" s="4">
        <v>17.100000000000001</v>
      </c>
      <c r="F20" s="4">
        <v>17.600000000000001</v>
      </c>
      <c r="G20" s="4">
        <v>16.3</v>
      </c>
      <c r="H20" s="4">
        <v>16.8</v>
      </c>
      <c r="I20" s="4">
        <v>14.9</v>
      </c>
      <c r="J20" s="4">
        <v>14.7</v>
      </c>
      <c r="K20" s="4">
        <v>14.4</v>
      </c>
      <c r="L20" s="4">
        <v>14.2</v>
      </c>
      <c r="M20" s="4">
        <v>15.5</v>
      </c>
      <c r="N20" s="4">
        <v>17.7</v>
      </c>
      <c r="O20" s="4">
        <v>18.100000000000001</v>
      </c>
      <c r="P20" s="4">
        <v>17.5</v>
      </c>
      <c r="Q20" s="4">
        <v>17.600000000000001</v>
      </c>
      <c r="R20" s="4">
        <v>19.5</v>
      </c>
      <c r="S20" s="4">
        <v>20.3</v>
      </c>
      <c r="T20" s="4">
        <v>21.9</v>
      </c>
      <c r="U20"/>
      <c r="W20" s="1">
        <f t="shared" si="0"/>
        <v>14.2</v>
      </c>
      <c r="Y20" s="1">
        <f t="shared" si="1"/>
        <v>21.9</v>
      </c>
      <c r="AD20" t="s">
        <v>35</v>
      </c>
      <c r="AE20">
        <v>7.2</v>
      </c>
      <c r="AF20">
        <v>6</v>
      </c>
      <c r="AG20">
        <v>6.4</v>
      </c>
    </row>
    <row r="21" spans="1:33" x14ac:dyDescent="0.25">
      <c r="A21" s="9" t="s">
        <v>20</v>
      </c>
      <c r="B21" s="4">
        <v>22.6</v>
      </c>
      <c r="C21" s="4">
        <v>21.7</v>
      </c>
      <c r="D21" s="4">
        <v>20.6</v>
      </c>
      <c r="E21" s="4">
        <v>20</v>
      </c>
      <c r="F21" s="4">
        <v>22.5</v>
      </c>
      <c r="G21" s="4">
        <v>21.7</v>
      </c>
      <c r="H21" s="4">
        <v>22.1</v>
      </c>
      <c r="I21" s="4">
        <v>20.8</v>
      </c>
      <c r="J21" s="4">
        <v>20.2</v>
      </c>
      <c r="K21" s="4">
        <v>19.3</v>
      </c>
      <c r="L21" s="4">
        <v>19.100000000000001</v>
      </c>
      <c r="M21" s="4">
        <v>19.899999999999999</v>
      </c>
      <c r="N21" s="4">
        <v>19.100000000000001</v>
      </c>
      <c r="O21" s="4">
        <v>20.100000000000001</v>
      </c>
      <c r="P21" s="4">
        <v>20.7</v>
      </c>
      <c r="Q21" s="4">
        <v>18</v>
      </c>
      <c r="R21" s="4">
        <v>20.5</v>
      </c>
      <c r="S21" s="4">
        <v>22.4</v>
      </c>
      <c r="T21" s="4">
        <v>23.7</v>
      </c>
      <c r="U21"/>
      <c r="W21" s="1">
        <f t="shared" si="0"/>
        <v>18</v>
      </c>
      <c r="Y21" s="1">
        <f t="shared" si="1"/>
        <v>23.7</v>
      </c>
      <c r="AC21" t="s">
        <v>8</v>
      </c>
      <c r="AD21" t="s">
        <v>34</v>
      </c>
      <c r="AE21">
        <v>9.3000000000000007</v>
      </c>
      <c r="AF21">
        <v>12.7</v>
      </c>
      <c r="AG21">
        <v>13.2</v>
      </c>
    </row>
    <row r="22" spans="1:33" x14ac:dyDescent="0.25">
      <c r="A22" s="9" t="s">
        <v>21</v>
      </c>
      <c r="B22" s="4">
        <v>25.5</v>
      </c>
      <c r="C22" s="4">
        <v>24.2</v>
      </c>
      <c r="D22" s="4">
        <v>23.6</v>
      </c>
      <c r="E22" s="4">
        <v>23.2</v>
      </c>
      <c r="F22" s="4">
        <v>24.8</v>
      </c>
      <c r="G22" s="4">
        <v>23.5</v>
      </c>
      <c r="H22" s="4">
        <v>21.3</v>
      </c>
      <c r="I22" s="4">
        <v>20</v>
      </c>
      <c r="J22" s="4">
        <v>22.3</v>
      </c>
      <c r="K22" s="4">
        <v>20.3</v>
      </c>
      <c r="L22" s="4">
        <v>20.2</v>
      </c>
      <c r="M22" s="4">
        <v>20.6</v>
      </c>
      <c r="N22" s="4">
        <v>22.9</v>
      </c>
      <c r="O22" s="4">
        <v>24.2</v>
      </c>
      <c r="P22" s="4">
        <v>23.9</v>
      </c>
      <c r="Q22" s="4">
        <v>21.6</v>
      </c>
      <c r="R22" s="4">
        <v>24.9</v>
      </c>
      <c r="S22" s="4">
        <v>25.5</v>
      </c>
      <c r="T22" s="4">
        <v>26.2</v>
      </c>
      <c r="U22"/>
      <c r="V22" s="8"/>
      <c r="W22" s="1">
        <f t="shared" si="0"/>
        <v>20</v>
      </c>
      <c r="Y22" s="1">
        <f t="shared" si="1"/>
        <v>26.2</v>
      </c>
      <c r="AD22" t="s">
        <v>35</v>
      </c>
      <c r="AE22">
        <v>6</v>
      </c>
      <c r="AF22">
        <v>4.5999999999999996</v>
      </c>
      <c r="AG22">
        <v>4.9000000000000004</v>
      </c>
    </row>
    <row r="23" spans="1:33" x14ac:dyDescent="0.25">
      <c r="A23" s="12" t="s">
        <v>3</v>
      </c>
      <c r="B23" s="11">
        <v>13.4</v>
      </c>
      <c r="C23" s="11">
        <v>12.1</v>
      </c>
      <c r="D23" s="11">
        <v>10.8</v>
      </c>
      <c r="E23" s="11">
        <v>10.1</v>
      </c>
      <c r="F23" s="11">
        <v>11.4</v>
      </c>
      <c r="G23" s="11">
        <v>10.6</v>
      </c>
      <c r="H23" s="11">
        <v>10.199999999999999</v>
      </c>
      <c r="I23" s="11">
        <v>9.4</v>
      </c>
      <c r="J23" s="11">
        <v>9.9</v>
      </c>
      <c r="K23" s="11">
        <v>9.6</v>
      </c>
      <c r="L23" s="11">
        <v>9.6999999999999993</v>
      </c>
      <c r="M23" s="11">
        <v>9.6999999999999993</v>
      </c>
      <c r="N23" s="11">
        <v>11.1</v>
      </c>
      <c r="O23" s="11">
        <v>11.9</v>
      </c>
      <c r="P23" s="11">
        <v>13</v>
      </c>
      <c r="Q23" s="11">
        <v>12.4</v>
      </c>
      <c r="R23" s="11">
        <v>14.4</v>
      </c>
      <c r="S23" s="11">
        <v>15</v>
      </c>
      <c r="T23" s="11">
        <v>15.5</v>
      </c>
      <c r="U23" s="10"/>
      <c r="W23" s="1">
        <f t="shared" si="0"/>
        <v>9.4</v>
      </c>
      <c r="Y23" s="1">
        <f t="shared" si="1"/>
        <v>15.5</v>
      </c>
      <c r="AC23" t="s">
        <v>9</v>
      </c>
      <c r="AD23" t="s">
        <v>34</v>
      </c>
      <c r="AE23">
        <v>8.1</v>
      </c>
      <c r="AF23">
        <v>8.3000000000000007</v>
      </c>
      <c r="AG23">
        <v>8</v>
      </c>
    </row>
    <row r="24" spans="1:33" x14ac:dyDescent="0.25">
      <c r="A24" s="9" t="s">
        <v>22</v>
      </c>
      <c r="B24" s="4">
        <v>15.2</v>
      </c>
      <c r="C24" s="4">
        <v>14.1</v>
      </c>
      <c r="D24" s="4">
        <v>12</v>
      </c>
      <c r="E24" s="4">
        <v>11.7</v>
      </c>
      <c r="F24" s="4">
        <v>13.4</v>
      </c>
      <c r="G24" s="4">
        <v>12.4</v>
      </c>
      <c r="H24" s="4">
        <v>11.5</v>
      </c>
      <c r="I24" s="4">
        <v>11.3</v>
      </c>
      <c r="J24" s="4">
        <v>11.9</v>
      </c>
      <c r="K24" s="4">
        <v>11.8</v>
      </c>
      <c r="L24" s="4">
        <v>11.7</v>
      </c>
      <c r="M24" s="4">
        <v>11.8</v>
      </c>
      <c r="N24" s="4">
        <v>14.1</v>
      </c>
      <c r="O24" s="4">
        <v>14.7</v>
      </c>
      <c r="P24" s="4">
        <v>15.7</v>
      </c>
      <c r="Q24" s="4">
        <v>14.2</v>
      </c>
      <c r="R24" s="4">
        <v>15.9</v>
      </c>
      <c r="S24" s="4">
        <v>16.399999999999999</v>
      </c>
      <c r="T24" s="4">
        <v>16.100000000000001</v>
      </c>
      <c r="U24" s="10"/>
      <c r="W24" s="1">
        <f t="shared" si="0"/>
        <v>11.3</v>
      </c>
      <c r="Y24" s="1">
        <f t="shared" si="1"/>
        <v>16.399999999999999</v>
      </c>
      <c r="AD24" t="s">
        <v>35</v>
      </c>
      <c r="AE24">
        <v>7.9</v>
      </c>
      <c r="AF24">
        <v>8</v>
      </c>
      <c r="AG24">
        <v>8.3000000000000007</v>
      </c>
    </row>
    <row r="25" spans="1:33" x14ac:dyDescent="0.25">
      <c r="A25" s="9" t="s">
        <v>23</v>
      </c>
      <c r="B25" s="4">
        <v>13.3</v>
      </c>
      <c r="C25" s="4">
        <v>11.6</v>
      </c>
      <c r="D25" s="4">
        <v>10</v>
      </c>
      <c r="E25" s="4">
        <v>10</v>
      </c>
      <c r="F25" s="4">
        <v>10.7</v>
      </c>
      <c r="G25" s="4">
        <v>10.7</v>
      </c>
      <c r="H25" s="4">
        <v>9.6</v>
      </c>
      <c r="I25" s="4">
        <v>8.1999999999999993</v>
      </c>
      <c r="J25" s="4">
        <v>8.8000000000000007</v>
      </c>
      <c r="K25" s="4">
        <v>8.3000000000000007</v>
      </c>
      <c r="L25" s="4">
        <v>7.5</v>
      </c>
      <c r="M25" s="4">
        <v>7.7</v>
      </c>
      <c r="N25" s="4">
        <v>8.6999999999999993</v>
      </c>
      <c r="O25" s="4">
        <v>8.6</v>
      </c>
      <c r="P25" s="4">
        <v>10.5</v>
      </c>
      <c r="Q25" s="4">
        <v>10.5</v>
      </c>
      <c r="R25" s="4">
        <v>12.9</v>
      </c>
      <c r="S25" s="4">
        <v>14.3</v>
      </c>
      <c r="T25" s="4">
        <v>15.1</v>
      </c>
      <c r="U25" s="10"/>
      <c r="W25" s="1">
        <f t="shared" si="0"/>
        <v>7.5</v>
      </c>
      <c r="Y25" s="1">
        <f t="shared" si="1"/>
        <v>15.1</v>
      </c>
      <c r="AC25" t="s">
        <v>10</v>
      </c>
      <c r="AD25" t="s">
        <v>34</v>
      </c>
      <c r="AE25">
        <v>8.6999999999999993</v>
      </c>
      <c r="AF25">
        <v>10</v>
      </c>
      <c r="AG25">
        <v>10.9</v>
      </c>
    </row>
    <row r="26" spans="1:33" x14ac:dyDescent="0.25">
      <c r="A26" s="9" t="s">
        <v>24</v>
      </c>
      <c r="B26" s="4">
        <v>13.6</v>
      </c>
      <c r="C26" s="4">
        <v>11.5</v>
      </c>
      <c r="D26" s="4">
        <v>10.7</v>
      </c>
      <c r="E26" s="4">
        <v>9.3000000000000007</v>
      </c>
      <c r="F26" s="4">
        <v>9.6999999999999993</v>
      </c>
      <c r="G26" s="4">
        <v>8.8000000000000007</v>
      </c>
      <c r="H26" s="4">
        <v>8.6999999999999993</v>
      </c>
      <c r="I26" s="4">
        <v>7.8</v>
      </c>
      <c r="J26" s="4">
        <v>8.1</v>
      </c>
      <c r="K26" s="4">
        <v>7.5</v>
      </c>
      <c r="L26" s="4">
        <v>7.2</v>
      </c>
      <c r="M26" s="4">
        <v>6.9</v>
      </c>
      <c r="N26" s="4">
        <v>7.7</v>
      </c>
      <c r="O26" s="4">
        <v>8.6999999999999993</v>
      </c>
      <c r="P26" s="4">
        <v>9.8000000000000007</v>
      </c>
      <c r="Q26" s="4">
        <v>9.6999999999999993</v>
      </c>
      <c r="R26" s="4">
        <v>11.1</v>
      </c>
      <c r="S26" s="4">
        <v>12.6</v>
      </c>
      <c r="T26" s="4">
        <v>13.2</v>
      </c>
      <c r="U26" s="10"/>
      <c r="W26" s="1">
        <f t="shared" si="0"/>
        <v>6.9</v>
      </c>
      <c r="Y26" s="1">
        <f t="shared" si="1"/>
        <v>13.6</v>
      </c>
      <c r="AD26" t="s">
        <v>35</v>
      </c>
      <c r="AE26">
        <v>4.9000000000000004</v>
      </c>
      <c r="AF26">
        <v>4.5999999999999996</v>
      </c>
      <c r="AG26">
        <v>4.4000000000000004</v>
      </c>
    </row>
    <row r="27" spans="1:33" x14ac:dyDescent="0.25">
      <c r="A27" s="9" t="s">
        <v>25</v>
      </c>
      <c r="B27" s="4">
        <v>12.5</v>
      </c>
      <c r="C27" s="4">
        <v>11.5</v>
      </c>
      <c r="D27" s="4">
        <v>10.3</v>
      </c>
      <c r="E27" s="4">
        <v>9.6999999999999993</v>
      </c>
      <c r="F27" s="4">
        <v>11.1</v>
      </c>
      <c r="G27" s="4">
        <v>10.5</v>
      </c>
      <c r="H27" s="4">
        <v>10.1</v>
      </c>
      <c r="I27" s="4">
        <v>9.1999999999999993</v>
      </c>
      <c r="J27" s="4">
        <v>9.6999999999999993</v>
      </c>
      <c r="K27" s="4">
        <v>9.5</v>
      </c>
      <c r="L27" s="4">
        <v>9.9</v>
      </c>
      <c r="M27" s="4">
        <v>9.9</v>
      </c>
      <c r="N27" s="4">
        <v>11.2</v>
      </c>
      <c r="O27" s="4">
        <v>12</v>
      </c>
      <c r="P27" s="4">
        <v>13.1</v>
      </c>
      <c r="Q27" s="4">
        <v>12.7</v>
      </c>
      <c r="R27" s="4">
        <v>14.9</v>
      </c>
      <c r="S27" s="4">
        <v>15.2</v>
      </c>
      <c r="T27" s="4">
        <v>16</v>
      </c>
      <c r="U27" s="10"/>
      <c r="W27" s="1">
        <f t="shared" si="0"/>
        <v>9.1999999999999993</v>
      </c>
      <c r="Y27" s="1">
        <f t="shared" si="1"/>
        <v>16</v>
      </c>
      <c r="AC27" t="s">
        <v>11</v>
      </c>
      <c r="AD27" t="s">
        <v>34</v>
      </c>
      <c r="AE27">
        <v>12.5</v>
      </c>
      <c r="AF27">
        <v>14.3</v>
      </c>
      <c r="AG27">
        <v>15.8</v>
      </c>
    </row>
    <row r="28" spans="1:33" x14ac:dyDescent="0.25">
      <c r="A28" s="12" t="s">
        <v>4</v>
      </c>
      <c r="B28" s="11">
        <v>10.9</v>
      </c>
      <c r="C28" s="11">
        <v>10.1</v>
      </c>
      <c r="D28" s="11">
        <v>8.4</v>
      </c>
      <c r="E28" s="11">
        <v>8.1</v>
      </c>
      <c r="F28" s="11">
        <v>8.4</v>
      </c>
      <c r="G28" s="11">
        <v>8.1999999999999993</v>
      </c>
      <c r="H28" s="11">
        <v>7.6</v>
      </c>
      <c r="I28" s="11">
        <v>6.9</v>
      </c>
      <c r="J28" s="11">
        <v>7.3</v>
      </c>
      <c r="K28" s="11">
        <v>7</v>
      </c>
      <c r="L28" s="11">
        <v>7.2</v>
      </c>
      <c r="M28" s="11">
        <v>6.7</v>
      </c>
      <c r="N28" s="11">
        <v>8.3000000000000007</v>
      </c>
      <c r="O28" s="11">
        <v>9.1999999999999993</v>
      </c>
      <c r="P28" s="11">
        <v>9.8000000000000007</v>
      </c>
      <c r="Q28" s="11">
        <v>8.4</v>
      </c>
      <c r="R28" s="11">
        <v>10.199999999999999</v>
      </c>
      <c r="S28" s="11">
        <v>11.1</v>
      </c>
      <c r="T28" s="11">
        <v>10.7</v>
      </c>
      <c r="U28" s="10"/>
      <c r="W28" s="1">
        <f t="shared" si="0"/>
        <v>6.7</v>
      </c>
      <c r="Y28" s="1">
        <f t="shared" si="1"/>
        <v>11.1</v>
      </c>
      <c r="AD28" t="s">
        <v>35</v>
      </c>
      <c r="AE28">
        <v>11.4</v>
      </c>
      <c r="AF28">
        <v>8.8000000000000007</v>
      </c>
      <c r="AG28">
        <v>10.3</v>
      </c>
    </row>
    <row r="29" spans="1:33" x14ac:dyDescent="0.25">
      <c r="A29" s="9" t="s">
        <v>26</v>
      </c>
      <c r="B29" s="4">
        <v>11.6</v>
      </c>
      <c r="C29" s="4">
        <v>11.2</v>
      </c>
      <c r="D29" s="4">
        <v>8.9</v>
      </c>
      <c r="E29" s="4">
        <v>9.1</v>
      </c>
      <c r="F29" s="4">
        <v>8.6</v>
      </c>
      <c r="G29" s="4">
        <v>8.6999999999999993</v>
      </c>
      <c r="H29" s="4">
        <v>7.3</v>
      </c>
      <c r="I29" s="4">
        <v>7</v>
      </c>
      <c r="J29" s="4">
        <v>7.1</v>
      </c>
      <c r="K29" s="4">
        <v>7.1</v>
      </c>
      <c r="L29" s="4">
        <v>7.3</v>
      </c>
      <c r="M29" s="4">
        <v>6.7</v>
      </c>
      <c r="N29" s="4">
        <v>8.6</v>
      </c>
      <c r="O29" s="4">
        <v>9.8000000000000007</v>
      </c>
      <c r="P29" s="4">
        <v>10</v>
      </c>
      <c r="Q29" s="4">
        <v>8.5</v>
      </c>
      <c r="R29" s="4">
        <v>11.2</v>
      </c>
      <c r="S29" s="4">
        <v>11.4</v>
      </c>
      <c r="T29" s="4">
        <v>11.4</v>
      </c>
      <c r="U29" s="10"/>
      <c r="W29" s="1">
        <f t="shared" si="0"/>
        <v>6.7</v>
      </c>
      <c r="Y29" s="1">
        <f t="shared" si="1"/>
        <v>11.6</v>
      </c>
      <c r="AC29" t="s">
        <v>12</v>
      </c>
      <c r="AD29" t="s">
        <v>34</v>
      </c>
      <c r="AE29">
        <v>9.1</v>
      </c>
      <c r="AF29">
        <v>10.7</v>
      </c>
      <c r="AG29">
        <v>11.2</v>
      </c>
    </row>
    <row r="30" spans="1:33" x14ac:dyDescent="0.25">
      <c r="A30" s="9" t="s">
        <v>27</v>
      </c>
      <c r="B30" s="4">
        <v>8.5</v>
      </c>
      <c r="C30" s="4">
        <v>7</v>
      </c>
      <c r="D30" s="4">
        <v>5.6</v>
      </c>
      <c r="E30" s="4">
        <v>4.7</v>
      </c>
      <c r="F30" s="4">
        <v>5.5</v>
      </c>
      <c r="G30" s="4">
        <v>5.2</v>
      </c>
      <c r="H30" s="4">
        <v>4.2</v>
      </c>
      <c r="I30" s="4">
        <v>3.7</v>
      </c>
      <c r="J30" s="4">
        <v>4.4000000000000004</v>
      </c>
      <c r="K30" s="4">
        <v>4.2</v>
      </c>
      <c r="L30" s="4">
        <v>4.2</v>
      </c>
      <c r="M30" s="4">
        <v>4.3</v>
      </c>
      <c r="N30" s="4">
        <v>5.4</v>
      </c>
      <c r="O30" s="4">
        <v>5.6</v>
      </c>
      <c r="P30" s="4">
        <v>6.2</v>
      </c>
      <c r="Q30" s="4">
        <v>5.7</v>
      </c>
      <c r="R30" s="4">
        <v>7.2</v>
      </c>
      <c r="S30" s="4">
        <v>8.3000000000000007</v>
      </c>
      <c r="T30" s="4">
        <v>8</v>
      </c>
      <c r="U30" s="10"/>
      <c r="W30" s="1">
        <f t="shared" si="0"/>
        <v>3.7</v>
      </c>
      <c r="Y30" s="1">
        <f t="shared" si="1"/>
        <v>8.5</v>
      </c>
      <c r="AD30" t="s">
        <v>35</v>
      </c>
      <c r="AE30">
        <v>7.3</v>
      </c>
      <c r="AF30">
        <v>7.6</v>
      </c>
      <c r="AG30">
        <v>8.1</v>
      </c>
    </row>
    <row r="31" spans="1:33" x14ac:dyDescent="0.25">
      <c r="A31" s="9" t="s">
        <v>28</v>
      </c>
      <c r="B31" s="4">
        <v>11.5</v>
      </c>
      <c r="C31" s="4">
        <v>10.9</v>
      </c>
      <c r="D31" s="4">
        <v>9.5</v>
      </c>
      <c r="E31" s="4">
        <v>9.3000000000000007</v>
      </c>
      <c r="F31" s="4">
        <v>10</v>
      </c>
      <c r="G31" s="4">
        <v>9.4</v>
      </c>
      <c r="H31" s="4">
        <v>9.9</v>
      </c>
      <c r="I31" s="4">
        <v>8.8000000000000007</v>
      </c>
      <c r="J31" s="4">
        <v>9.1999999999999993</v>
      </c>
      <c r="K31" s="4">
        <v>8.6999999999999993</v>
      </c>
      <c r="L31" s="4">
        <v>8.8000000000000007</v>
      </c>
      <c r="M31" s="4">
        <v>8.1</v>
      </c>
      <c r="N31" s="4">
        <v>9.6999999999999993</v>
      </c>
      <c r="O31" s="4">
        <v>10.7</v>
      </c>
      <c r="P31" s="4">
        <v>11.9</v>
      </c>
      <c r="Q31" s="4">
        <v>10</v>
      </c>
      <c r="R31" s="4">
        <v>11.2</v>
      </c>
      <c r="S31" s="4">
        <v>12.6</v>
      </c>
      <c r="T31" s="4">
        <v>11.7</v>
      </c>
      <c r="U31" s="10"/>
      <c r="V31" s="8"/>
      <c r="W31" s="1">
        <f t="shared" si="0"/>
        <v>8.1</v>
      </c>
      <c r="Y31" s="1">
        <f t="shared" si="1"/>
        <v>12.6</v>
      </c>
      <c r="AC31" t="s">
        <v>13</v>
      </c>
      <c r="AD31" t="s">
        <v>34</v>
      </c>
      <c r="AE31">
        <v>8.1999999999999993</v>
      </c>
      <c r="AF31">
        <v>10.8</v>
      </c>
      <c r="AG31">
        <v>11.8</v>
      </c>
    </row>
    <row r="32" spans="1:33" x14ac:dyDescent="0.25">
      <c r="A32" s="12" t="s">
        <v>5</v>
      </c>
      <c r="B32" s="11">
        <v>12.9</v>
      </c>
      <c r="C32" s="11">
        <v>10.8</v>
      </c>
      <c r="D32" s="11">
        <v>9.1999999999999993</v>
      </c>
      <c r="E32" s="11">
        <v>9.3000000000000007</v>
      </c>
      <c r="F32" s="11">
        <v>10.7</v>
      </c>
      <c r="G32" s="11">
        <v>9.6999999999999993</v>
      </c>
      <c r="H32" s="11">
        <v>8.6999999999999993</v>
      </c>
      <c r="I32" s="11">
        <v>7.5</v>
      </c>
      <c r="J32" s="11">
        <v>8.8000000000000007</v>
      </c>
      <c r="K32" s="11">
        <v>8.4</v>
      </c>
      <c r="L32" s="11">
        <v>8.1</v>
      </c>
      <c r="M32" s="11">
        <v>8</v>
      </c>
      <c r="N32" s="11">
        <v>10.5</v>
      </c>
      <c r="O32" s="11">
        <v>10.4</v>
      </c>
      <c r="P32" s="11">
        <v>10.7</v>
      </c>
      <c r="Q32" s="11">
        <v>9.6999999999999993</v>
      </c>
      <c r="R32" s="11">
        <v>11.7</v>
      </c>
      <c r="S32" s="11">
        <v>12.8</v>
      </c>
      <c r="T32" s="11">
        <v>12.8</v>
      </c>
      <c r="U32" s="10"/>
      <c r="W32" s="1">
        <f t="shared" si="0"/>
        <v>7.5</v>
      </c>
      <c r="Y32" s="1">
        <f t="shared" si="1"/>
        <v>12.9</v>
      </c>
      <c r="AD32" t="s">
        <v>35</v>
      </c>
      <c r="AE32">
        <v>4</v>
      </c>
      <c r="AF32">
        <v>3.7</v>
      </c>
      <c r="AG32">
        <v>3.7</v>
      </c>
    </row>
    <row r="33" spans="1:33" x14ac:dyDescent="0.25">
      <c r="A33" s="9" t="s">
        <v>29</v>
      </c>
      <c r="B33" s="4">
        <v>16.399999999999999</v>
      </c>
      <c r="C33" s="4">
        <v>13.7</v>
      </c>
      <c r="D33" s="4">
        <v>8.8000000000000007</v>
      </c>
      <c r="E33" s="4">
        <v>9.9</v>
      </c>
      <c r="F33" s="4">
        <v>9.1999999999999993</v>
      </c>
      <c r="G33" s="4">
        <v>9.6999999999999993</v>
      </c>
      <c r="H33" s="4">
        <v>8.6999999999999993</v>
      </c>
      <c r="I33" s="4">
        <v>8</v>
      </c>
      <c r="J33" s="4">
        <v>9.1999999999999993</v>
      </c>
      <c r="K33" s="4">
        <v>8.4</v>
      </c>
      <c r="L33" s="4">
        <v>8.1</v>
      </c>
      <c r="M33" s="4">
        <v>8.1</v>
      </c>
      <c r="N33" s="4">
        <v>10.9</v>
      </c>
      <c r="O33" s="4">
        <v>11.7</v>
      </c>
      <c r="P33" s="4">
        <v>12</v>
      </c>
      <c r="Q33" s="4">
        <v>9.8000000000000007</v>
      </c>
      <c r="R33" s="4">
        <v>11.1</v>
      </c>
      <c r="S33" s="4">
        <v>10.9</v>
      </c>
      <c r="T33" s="4">
        <v>11.7</v>
      </c>
      <c r="U33"/>
      <c r="W33" s="1">
        <f t="shared" si="0"/>
        <v>8</v>
      </c>
      <c r="Y33" s="1">
        <f t="shared" si="1"/>
        <v>16.399999999999999</v>
      </c>
      <c r="AC33" t="s">
        <v>14</v>
      </c>
      <c r="AD33" t="s">
        <v>34</v>
      </c>
      <c r="AE33">
        <v>7.2</v>
      </c>
      <c r="AF33">
        <v>9.6</v>
      </c>
      <c r="AG33">
        <v>9.9</v>
      </c>
    </row>
    <row r="34" spans="1:33" x14ac:dyDescent="0.25">
      <c r="A34" s="9" t="s">
        <v>30</v>
      </c>
      <c r="B34" s="4">
        <v>12.5</v>
      </c>
      <c r="C34" s="4">
        <v>10.199999999999999</v>
      </c>
      <c r="D34" s="4">
        <v>8.9</v>
      </c>
      <c r="E34" s="4">
        <v>8.4</v>
      </c>
      <c r="F34" s="4">
        <v>10</v>
      </c>
      <c r="G34" s="4">
        <v>7.7</v>
      </c>
      <c r="H34" s="4">
        <v>7</v>
      </c>
      <c r="I34" s="4">
        <v>6.2</v>
      </c>
      <c r="J34" s="4">
        <v>7.6</v>
      </c>
      <c r="K34" s="4">
        <v>6.7</v>
      </c>
      <c r="L34" s="4">
        <v>6.3</v>
      </c>
      <c r="M34" s="4">
        <v>6.1</v>
      </c>
      <c r="N34" s="4">
        <v>8.1</v>
      </c>
      <c r="O34" s="4">
        <v>8.6999999999999993</v>
      </c>
      <c r="P34" s="4">
        <v>9.4</v>
      </c>
      <c r="Q34" s="4">
        <v>7.1</v>
      </c>
      <c r="R34" s="4">
        <v>10.5</v>
      </c>
      <c r="S34" s="4">
        <v>11.3</v>
      </c>
      <c r="T34" s="4">
        <v>10.6</v>
      </c>
      <c r="U34"/>
      <c r="W34" s="1">
        <f t="shared" si="0"/>
        <v>6.1</v>
      </c>
      <c r="Y34" s="1">
        <f t="shared" si="1"/>
        <v>12.5</v>
      </c>
      <c r="AD34" t="s">
        <v>35</v>
      </c>
      <c r="AE34">
        <v>7.8</v>
      </c>
      <c r="AF34">
        <v>5.7</v>
      </c>
      <c r="AG34">
        <v>5.4</v>
      </c>
    </row>
    <row r="35" spans="1:33" x14ac:dyDescent="0.25">
      <c r="A35" s="9" t="s">
        <v>31</v>
      </c>
      <c r="B35" s="4">
        <v>12.1</v>
      </c>
      <c r="C35" s="4">
        <v>9.8000000000000007</v>
      </c>
      <c r="D35" s="4">
        <v>8.3000000000000007</v>
      </c>
      <c r="E35" s="4">
        <v>8.6999999999999993</v>
      </c>
      <c r="F35" s="4">
        <v>11</v>
      </c>
      <c r="G35" s="4">
        <v>9.3000000000000007</v>
      </c>
      <c r="H35" s="4">
        <v>7.6</v>
      </c>
      <c r="I35" s="4">
        <v>6.1</v>
      </c>
      <c r="J35" s="4">
        <v>8.3000000000000007</v>
      </c>
      <c r="K35" s="4">
        <v>7.7</v>
      </c>
      <c r="L35" s="4">
        <v>7.4</v>
      </c>
      <c r="M35" s="4">
        <v>7.6</v>
      </c>
      <c r="N35" s="4">
        <v>9.8000000000000007</v>
      </c>
      <c r="O35" s="4">
        <v>9.8000000000000007</v>
      </c>
      <c r="P35" s="4">
        <v>10</v>
      </c>
      <c r="Q35" s="4">
        <v>9.8000000000000007</v>
      </c>
      <c r="R35" s="4">
        <v>11.9</v>
      </c>
      <c r="S35" s="4">
        <v>13.6</v>
      </c>
      <c r="T35" s="4">
        <v>13.1</v>
      </c>
      <c r="U35"/>
      <c r="W35" s="1">
        <f t="shared" si="0"/>
        <v>6.1</v>
      </c>
      <c r="Y35" s="1">
        <f t="shared" si="1"/>
        <v>13.6</v>
      </c>
      <c r="AC35" t="s">
        <v>15</v>
      </c>
      <c r="AD35" t="s">
        <v>34</v>
      </c>
      <c r="AE35">
        <v>9</v>
      </c>
      <c r="AF35">
        <v>10.8</v>
      </c>
      <c r="AG35">
        <v>11.5</v>
      </c>
    </row>
    <row r="36" spans="1:33" x14ac:dyDescent="0.25">
      <c r="A36" s="9" t="s">
        <v>32</v>
      </c>
      <c r="B36" s="4">
        <v>12.2</v>
      </c>
      <c r="C36" s="4">
        <v>11.4</v>
      </c>
      <c r="D36" s="4">
        <v>11.9</v>
      </c>
      <c r="E36" s="4">
        <v>11.3</v>
      </c>
      <c r="F36" s="4">
        <v>12.1</v>
      </c>
      <c r="G36" s="4">
        <v>12.9</v>
      </c>
      <c r="H36" s="4">
        <v>12.8</v>
      </c>
      <c r="I36" s="4">
        <v>11.3</v>
      </c>
      <c r="J36" s="4">
        <v>11.2</v>
      </c>
      <c r="K36" s="4">
        <v>11.9</v>
      </c>
      <c r="L36" s="4">
        <v>11.5</v>
      </c>
      <c r="M36" s="4">
        <v>10.9</v>
      </c>
      <c r="N36" s="4">
        <v>14.3</v>
      </c>
      <c r="O36" s="4">
        <v>12.5</v>
      </c>
      <c r="P36" s="4">
        <v>12.7</v>
      </c>
      <c r="Q36" s="4">
        <v>12.1</v>
      </c>
      <c r="R36" s="4">
        <v>13.2</v>
      </c>
      <c r="S36" s="4">
        <v>13.9</v>
      </c>
      <c r="T36" s="4">
        <v>15.1</v>
      </c>
      <c r="U36"/>
      <c r="V36" s="8"/>
      <c r="W36" s="1">
        <f t="shared" si="0"/>
        <v>10.9</v>
      </c>
      <c r="Y36" s="1">
        <f t="shared" si="1"/>
        <v>15.1</v>
      </c>
      <c r="AD36" t="s">
        <v>35</v>
      </c>
      <c r="AE36">
        <v>4.5</v>
      </c>
      <c r="AF36">
        <v>3.5</v>
      </c>
      <c r="AG36">
        <v>4</v>
      </c>
    </row>
    <row r="37" spans="1:33" ht="4.5" customHeight="1" x14ac:dyDescent="0.25">
      <c r="A37" s="7"/>
      <c r="B37" s="7"/>
      <c r="C37" s="7"/>
    </row>
    <row r="38" spans="1:33" x14ac:dyDescent="0.25">
      <c r="A38" s="6" t="s">
        <v>38</v>
      </c>
      <c r="H38" s="5"/>
      <c r="I38" s="2" t="s">
        <v>37</v>
      </c>
      <c r="M38" s="4"/>
      <c r="N38" s="2" t="s">
        <v>36</v>
      </c>
      <c r="AD38" t="s">
        <v>35</v>
      </c>
      <c r="AE38">
        <v>4.7</v>
      </c>
      <c r="AF38">
        <v>4.9000000000000004</v>
      </c>
      <c r="AG38">
        <v>4.3</v>
      </c>
    </row>
    <row r="39" spans="1:33" x14ac:dyDescent="0.25">
      <c r="AC39" t="s">
        <v>17</v>
      </c>
      <c r="AD39" t="s">
        <v>34</v>
      </c>
      <c r="AE39">
        <v>9.6</v>
      </c>
      <c r="AF39">
        <v>10</v>
      </c>
      <c r="AG39">
        <v>10.7</v>
      </c>
    </row>
    <row r="41" spans="1:33" x14ac:dyDescent="0.25">
      <c r="B41" s="3">
        <f t="shared" ref="B41:R41" si="2">MAX(B5,B13,B23,B28,B32)</f>
        <v>21.2</v>
      </c>
      <c r="C41" s="3">
        <f t="shared" si="2"/>
        <v>20.399999999999999</v>
      </c>
      <c r="D41" s="3">
        <f t="shared" si="2"/>
        <v>19.3</v>
      </c>
      <c r="E41" s="3">
        <f t="shared" si="2"/>
        <v>19.2</v>
      </c>
      <c r="F41" s="3">
        <f t="shared" si="2"/>
        <v>20.6</v>
      </c>
      <c r="G41" s="3">
        <f t="shared" si="2"/>
        <v>19.600000000000001</v>
      </c>
      <c r="H41" s="3">
        <f t="shared" si="2"/>
        <v>18.3</v>
      </c>
      <c r="I41" s="3">
        <f t="shared" si="2"/>
        <v>17.3</v>
      </c>
      <c r="J41" s="3">
        <f t="shared" si="2"/>
        <v>18.3</v>
      </c>
      <c r="K41" s="3">
        <f t="shared" si="2"/>
        <v>17.399999999999999</v>
      </c>
      <c r="L41" s="3">
        <f t="shared" si="2"/>
        <v>17.3</v>
      </c>
      <c r="M41" s="3">
        <f t="shared" si="2"/>
        <v>17.2</v>
      </c>
      <c r="N41" s="3">
        <f t="shared" si="2"/>
        <v>18.399999999999999</v>
      </c>
      <c r="O41" s="3">
        <f t="shared" si="2"/>
        <v>19.399999999999999</v>
      </c>
      <c r="P41" s="3">
        <f t="shared" si="2"/>
        <v>20.3</v>
      </c>
      <c r="Q41" s="3">
        <f t="shared" si="2"/>
        <v>17.899999999999999</v>
      </c>
      <c r="R41" s="3">
        <f t="shared" si="2"/>
        <v>20.2</v>
      </c>
      <c r="S41" s="3"/>
      <c r="T41" s="3">
        <f>MAX(T5,T13,T23,T28,T32)</f>
        <v>22.9</v>
      </c>
    </row>
  </sheetData>
  <mergeCells count="7">
    <mergeCell ref="A1:T1"/>
    <mergeCell ref="A2:A3"/>
    <mergeCell ref="B2:E2"/>
    <mergeCell ref="F2:I2"/>
    <mergeCell ref="J2:M2"/>
    <mergeCell ref="N2:Q2"/>
    <mergeCell ref="R2:T2"/>
  </mergeCells>
  <conditionalFormatting sqref="B6:R6 V12 V22 V31 V36 T6">
    <cfRule type="expression" dxfId="401" priority="131">
      <formula>B6=MAX($B6:$T6)</formula>
    </cfRule>
    <cfRule type="expression" dxfId="400" priority="132">
      <formula>B6=MIN($B6:$T6)</formula>
    </cfRule>
  </conditionalFormatting>
  <conditionalFormatting sqref="B7:R7 T7">
    <cfRule type="expression" dxfId="399" priority="129">
      <formula>B7=MAX($B7:$T7)</formula>
    </cfRule>
    <cfRule type="expression" dxfId="398" priority="130">
      <formula>B7=MIN($B7:$T7)</formula>
    </cfRule>
  </conditionalFormatting>
  <conditionalFormatting sqref="B8:R8 T8">
    <cfRule type="expression" dxfId="397" priority="127">
      <formula>B8=MAX($B8:$T8)</formula>
    </cfRule>
    <cfRule type="expression" dxfId="396" priority="128">
      <formula>B8=MIN($B8:$T8)</formula>
    </cfRule>
  </conditionalFormatting>
  <conditionalFormatting sqref="B9:R9 T9">
    <cfRule type="expression" dxfId="395" priority="125">
      <formula>B9=MAX($B9:$T9)</formula>
    </cfRule>
    <cfRule type="expression" dxfId="394" priority="126">
      <formula>B9=MIN($B9:$T9)</formula>
    </cfRule>
  </conditionalFormatting>
  <conditionalFormatting sqref="B10:R10 T10">
    <cfRule type="expression" dxfId="393" priority="123">
      <formula>B10=MAX($B10:$T10)</formula>
    </cfRule>
    <cfRule type="expression" dxfId="392" priority="124">
      <formula>B10=MIN($B10:$T10)</formula>
    </cfRule>
  </conditionalFormatting>
  <conditionalFormatting sqref="B11:R11 T11">
    <cfRule type="expression" dxfId="391" priority="121">
      <formula>B11=MAX($B11:$T11)</formula>
    </cfRule>
    <cfRule type="expression" dxfId="390" priority="122">
      <formula>B11=MIN($B11:$T11)</formula>
    </cfRule>
  </conditionalFormatting>
  <conditionalFormatting sqref="B12:R12 T12">
    <cfRule type="expression" dxfId="389" priority="119">
      <formula>B12=MAX($B12:$T12)</formula>
    </cfRule>
    <cfRule type="expression" dxfId="388" priority="120">
      <formula>B12=MIN($B12:$T12)</formula>
    </cfRule>
  </conditionalFormatting>
  <conditionalFormatting sqref="B14:R14 T14">
    <cfRule type="expression" dxfId="387" priority="117">
      <formula>B14=MAX($B14:$T14)</formula>
    </cfRule>
    <cfRule type="expression" dxfId="386" priority="118">
      <formula>B14=MIN($B14:$T14)</formula>
    </cfRule>
  </conditionalFormatting>
  <conditionalFormatting sqref="B15:R15 T15">
    <cfRule type="expression" dxfId="385" priority="115">
      <formula>B15=MAX($B15:$T15)</formula>
    </cfRule>
    <cfRule type="expression" dxfId="384" priority="116">
      <formula>B15=MIN($B15:$T15)</formula>
    </cfRule>
  </conditionalFormatting>
  <conditionalFormatting sqref="B16:R16 T16">
    <cfRule type="expression" dxfId="383" priority="113">
      <formula>B16=MAX($B16:$T16)</formula>
    </cfRule>
    <cfRule type="expression" dxfId="382" priority="114">
      <formula>B16=MIN($B16:$T16)</formula>
    </cfRule>
  </conditionalFormatting>
  <conditionalFormatting sqref="B17:R17 T17">
    <cfRule type="expression" dxfId="381" priority="111">
      <formula>B17=MAX($B17:$T17)</formula>
    </cfRule>
    <cfRule type="expression" dxfId="380" priority="112">
      <formula>B17=MIN($B17:$T17)</formula>
    </cfRule>
  </conditionalFormatting>
  <conditionalFormatting sqref="B18:R18 T18">
    <cfRule type="expression" dxfId="379" priority="109">
      <formula>B18=MAX($B18:$T18)</formula>
    </cfRule>
    <cfRule type="expression" dxfId="378" priority="110">
      <formula>B18=MIN($B18:$T18)</formula>
    </cfRule>
  </conditionalFormatting>
  <conditionalFormatting sqref="B19:R19 T19">
    <cfRule type="expression" dxfId="377" priority="107">
      <formula>B19=MAX($B19:$T19)</formula>
    </cfRule>
    <cfRule type="expression" dxfId="376" priority="108">
      <formula>B19=MIN($B19:$T19)</formula>
    </cfRule>
  </conditionalFormatting>
  <conditionalFormatting sqref="B20:R20 T20">
    <cfRule type="expression" dxfId="375" priority="105">
      <formula>B20=MAX($B20:$T20)</formula>
    </cfRule>
    <cfRule type="expression" dxfId="374" priority="106">
      <formula>B20=MIN($B20:$T20)</formula>
    </cfRule>
  </conditionalFormatting>
  <conditionalFormatting sqref="B21:R21 T21">
    <cfRule type="expression" dxfId="373" priority="103">
      <formula>B21=MAX($B21:$T21)</formula>
    </cfRule>
    <cfRule type="expression" dxfId="372" priority="104">
      <formula>B21=MIN($B21:$T21)</formula>
    </cfRule>
  </conditionalFormatting>
  <conditionalFormatting sqref="B22:R22 T22">
    <cfRule type="expression" dxfId="371" priority="101">
      <formula>B22=MAX($B22:$T22)</formula>
    </cfRule>
    <cfRule type="expression" dxfId="370" priority="102">
      <formula>B22=MIN($B22:$T22)</formula>
    </cfRule>
  </conditionalFormatting>
  <conditionalFormatting sqref="B24:R24 T24">
    <cfRule type="expression" dxfId="369" priority="99">
      <formula>B24=MAX($B24:$T24)</formula>
    </cfRule>
    <cfRule type="expression" dxfId="368" priority="100">
      <formula>B24=MIN($B24:$T24)</formula>
    </cfRule>
  </conditionalFormatting>
  <conditionalFormatting sqref="B25:R25 T25">
    <cfRule type="expression" dxfId="367" priority="97">
      <formula>B25=MAX($B25:$T25)</formula>
    </cfRule>
    <cfRule type="expression" dxfId="366" priority="98">
      <formula>B25=MIN($B25:$T25)</formula>
    </cfRule>
  </conditionalFormatting>
  <conditionalFormatting sqref="B26:R26 T26">
    <cfRule type="expression" dxfId="365" priority="95">
      <formula>B26=MAX($B26:$T26)</formula>
    </cfRule>
    <cfRule type="expression" dxfId="364" priority="96">
      <formula>B26=MIN($B26:$T26)</formula>
    </cfRule>
  </conditionalFormatting>
  <conditionalFormatting sqref="B27:R27 T27">
    <cfRule type="expression" dxfId="363" priority="93">
      <formula>B27=MAX($B27:$T27)</formula>
    </cfRule>
    <cfRule type="expression" dxfId="362" priority="94">
      <formula>B27=MIN($B27:$T27)</formula>
    </cfRule>
  </conditionalFormatting>
  <conditionalFormatting sqref="B29:R29 T29">
    <cfRule type="expression" dxfId="361" priority="91">
      <formula>B29=MAX($B29:$T29)</formula>
    </cfRule>
    <cfRule type="expression" dxfId="360" priority="92">
      <formula>B29=MIN($B29:$T29)</formula>
    </cfRule>
  </conditionalFormatting>
  <conditionalFormatting sqref="B30:R30 T30">
    <cfRule type="expression" dxfId="359" priority="89">
      <formula>B30=MAX($B30:$T30)</formula>
    </cfRule>
    <cfRule type="expression" dxfId="358" priority="90">
      <formula>B30=MIN($B30:$T30)</formula>
    </cfRule>
  </conditionalFormatting>
  <conditionalFormatting sqref="B31:R31 T31">
    <cfRule type="expression" dxfId="357" priority="87">
      <formula>B31=MAX($B31:$T31)</formula>
    </cfRule>
    <cfRule type="expression" dxfId="356" priority="88">
      <formula>B31=MIN($B31:$T31)</formula>
    </cfRule>
  </conditionalFormatting>
  <conditionalFormatting sqref="B33:R33 T33">
    <cfRule type="expression" dxfId="355" priority="85">
      <formula>B33=MAX($B33:$T33)</formula>
    </cfRule>
    <cfRule type="expression" dxfId="354" priority="86">
      <formula>B33=MIN($B33:$T33)</formula>
    </cfRule>
  </conditionalFormatting>
  <conditionalFormatting sqref="B34:R34 T34">
    <cfRule type="expression" dxfId="353" priority="83">
      <formula>B34=MAX($B34:$T34)</formula>
    </cfRule>
    <cfRule type="expression" dxfId="352" priority="84">
      <formula>B34=MIN($B34:$T34)</formula>
    </cfRule>
  </conditionalFormatting>
  <conditionalFormatting sqref="B35:R35 T35">
    <cfRule type="expression" dxfId="351" priority="81">
      <formula>B35=MAX($B35:$T35)</formula>
    </cfRule>
    <cfRule type="expression" dxfId="350" priority="82">
      <formula>B35=MIN($B35:$T35)</formula>
    </cfRule>
  </conditionalFormatting>
  <conditionalFormatting sqref="B36:R36 T36">
    <cfRule type="expression" dxfId="349" priority="79">
      <formula>B36=MAX($B36:$T36)</formula>
    </cfRule>
    <cfRule type="expression" dxfId="348" priority="80">
      <formula>B36=MIN($B36:$T36)</formula>
    </cfRule>
  </conditionalFormatting>
  <conditionalFormatting sqref="B5:R5 T5">
    <cfRule type="expression" dxfId="347" priority="77">
      <formula>B5=MAX($B5:$T5)</formula>
    </cfRule>
    <cfRule type="expression" dxfId="346" priority="78">
      <formula>B5=MIN($B5:$T5)</formula>
    </cfRule>
  </conditionalFormatting>
  <conditionalFormatting sqref="B4:R4 T4">
    <cfRule type="expression" dxfId="345" priority="75">
      <formula>B4=MAX($B4:$T4)</formula>
    </cfRule>
    <cfRule type="expression" dxfId="344" priority="76">
      <formula>B4=MIN($B4:$T4)</formula>
    </cfRule>
  </conditionalFormatting>
  <conditionalFormatting sqref="B13:R13 T13">
    <cfRule type="expression" dxfId="343" priority="73">
      <formula>B13=MAX($B13:$T13)</formula>
    </cfRule>
    <cfRule type="expression" dxfId="342" priority="74">
      <formula>B13=MIN($B13:$T13)</formula>
    </cfRule>
  </conditionalFormatting>
  <conditionalFormatting sqref="B23:R23 T23">
    <cfRule type="expression" dxfId="341" priority="71">
      <formula>B23=MAX($B23:$T23)</formula>
    </cfRule>
    <cfRule type="expression" dxfId="340" priority="72">
      <formula>B23=MIN($B23:$T23)</formula>
    </cfRule>
  </conditionalFormatting>
  <conditionalFormatting sqref="B28:R28 T28">
    <cfRule type="expression" dxfId="339" priority="69">
      <formula>B28=MAX($B28:$T28)</formula>
    </cfRule>
    <cfRule type="expression" dxfId="338" priority="70">
      <formula>B28=MIN($B28:$T28)</formula>
    </cfRule>
  </conditionalFormatting>
  <conditionalFormatting sqref="B32:R32 T32">
    <cfRule type="expression" dxfId="337" priority="67">
      <formula>B32=MAX($B32:$T32)</formula>
    </cfRule>
    <cfRule type="expression" dxfId="336" priority="68">
      <formula>B32=MIN($B32:$T32)</formula>
    </cfRule>
  </conditionalFormatting>
  <conditionalFormatting sqref="M38">
    <cfRule type="expression" dxfId="335" priority="133">
      <formula>M38=MAX($B38:$T38)</formula>
    </cfRule>
    <cfRule type="expression" dxfId="334" priority="134">
      <formula>M38=MIN($B38:$T38)</formula>
    </cfRule>
  </conditionalFormatting>
  <conditionalFormatting sqref="S6">
    <cfRule type="expression" dxfId="333" priority="65">
      <formula>S6=MAX($B6:$T6)</formula>
    </cfRule>
    <cfRule type="expression" dxfId="332" priority="66">
      <formula>S6=MIN($B6:$T6)</formula>
    </cfRule>
  </conditionalFormatting>
  <conditionalFormatting sqref="S7">
    <cfRule type="expression" dxfId="331" priority="63">
      <formula>S7=MAX($B7:$T7)</formula>
    </cfRule>
    <cfRule type="expression" dxfId="330" priority="64">
      <formula>S7=MIN($B7:$T7)</formula>
    </cfRule>
  </conditionalFormatting>
  <conditionalFormatting sqref="S8">
    <cfRule type="expression" dxfId="329" priority="61">
      <formula>S8=MAX($B8:$T8)</formula>
    </cfRule>
    <cfRule type="expression" dxfId="328" priority="62">
      <formula>S8=MIN($B8:$T8)</formula>
    </cfRule>
  </conditionalFormatting>
  <conditionalFormatting sqref="S9">
    <cfRule type="expression" dxfId="327" priority="59">
      <formula>S9=MAX($B9:$T9)</formula>
    </cfRule>
    <cfRule type="expression" dxfId="326" priority="60">
      <formula>S9=MIN($B9:$T9)</formula>
    </cfRule>
  </conditionalFormatting>
  <conditionalFormatting sqref="S10">
    <cfRule type="expression" dxfId="325" priority="57">
      <formula>S10=MAX($B10:$T10)</formula>
    </cfRule>
    <cfRule type="expression" dxfId="324" priority="58">
      <formula>S10=MIN($B10:$T10)</formula>
    </cfRule>
  </conditionalFormatting>
  <conditionalFormatting sqref="S11">
    <cfRule type="expression" dxfId="323" priority="55">
      <formula>S11=MAX($B11:$T11)</formula>
    </cfRule>
    <cfRule type="expression" dxfId="322" priority="56">
      <formula>S11=MIN($B11:$T11)</formula>
    </cfRule>
  </conditionalFormatting>
  <conditionalFormatting sqref="S12">
    <cfRule type="expression" dxfId="321" priority="53">
      <formula>S12=MAX($B12:$T12)</formula>
    </cfRule>
    <cfRule type="expression" dxfId="320" priority="54">
      <formula>S12=MIN($B12:$T12)</formula>
    </cfRule>
  </conditionalFormatting>
  <conditionalFormatting sqref="S14">
    <cfRule type="expression" dxfId="319" priority="51">
      <formula>S14=MAX($B14:$T14)</formula>
    </cfRule>
    <cfRule type="expression" dxfId="318" priority="52">
      <formula>S14=MIN($B14:$T14)</formula>
    </cfRule>
  </conditionalFormatting>
  <conditionalFormatting sqref="S15">
    <cfRule type="expression" dxfId="317" priority="49">
      <formula>S15=MAX($B15:$T15)</formula>
    </cfRule>
    <cfRule type="expression" dxfId="316" priority="50">
      <formula>S15=MIN($B15:$T15)</formula>
    </cfRule>
  </conditionalFormatting>
  <conditionalFormatting sqref="S16">
    <cfRule type="expression" dxfId="315" priority="47">
      <formula>S16=MAX($B16:$T16)</formula>
    </cfRule>
    <cfRule type="expression" dxfId="314" priority="48">
      <formula>S16=MIN($B16:$T16)</formula>
    </cfRule>
  </conditionalFormatting>
  <conditionalFormatting sqref="S17">
    <cfRule type="expression" dxfId="313" priority="45">
      <formula>S17=MAX($B17:$T17)</formula>
    </cfRule>
    <cfRule type="expression" dxfId="312" priority="46">
      <formula>S17=MIN($B17:$T17)</formula>
    </cfRule>
  </conditionalFormatting>
  <conditionalFormatting sqref="S18">
    <cfRule type="expression" dxfId="311" priority="43">
      <formula>S18=MAX($B18:$T18)</formula>
    </cfRule>
    <cfRule type="expression" dxfId="310" priority="44">
      <formula>S18=MIN($B18:$T18)</formula>
    </cfRule>
  </conditionalFormatting>
  <conditionalFormatting sqref="S19">
    <cfRule type="expression" dxfId="309" priority="41">
      <formula>S19=MAX($B19:$T19)</formula>
    </cfRule>
    <cfRule type="expression" dxfId="308" priority="42">
      <formula>S19=MIN($B19:$T19)</formula>
    </cfRule>
  </conditionalFormatting>
  <conditionalFormatting sqref="S20">
    <cfRule type="expression" dxfId="307" priority="39">
      <formula>S20=MAX($B20:$T20)</formula>
    </cfRule>
    <cfRule type="expression" dxfId="306" priority="40">
      <formula>S20=MIN($B20:$T20)</formula>
    </cfRule>
  </conditionalFormatting>
  <conditionalFormatting sqref="S21">
    <cfRule type="expression" dxfId="305" priority="37">
      <formula>S21=MAX($B21:$T21)</formula>
    </cfRule>
    <cfRule type="expression" dxfId="304" priority="38">
      <formula>S21=MIN($B21:$T21)</formula>
    </cfRule>
  </conditionalFormatting>
  <conditionalFormatting sqref="S22">
    <cfRule type="expression" dxfId="303" priority="35">
      <formula>S22=MAX($B22:$T22)</formula>
    </cfRule>
    <cfRule type="expression" dxfId="302" priority="36">
      <formula>S22=MIN($B22:$T22)</formula>
    </cfRule>
  </conditionalFormatting>
  <conditionalFormatting sqref="S24">
    <cfRule type="expression" dxfId="301" priority="33">
      <formula>S24=MAX($B24:$T24)</formula>
    </cfRule>
    <cfRule type="expression" dxfId="300" priority="34">
      <formula>S24=MIN($B24:$T24)</formula>
    </cfRule>
  </conditionalFormatting>
  <conditionalFormatting sqref="S25">
    <cfRule type="expression" dxfId="299" priority="31">
      <formula>S25=MAX($B25:$T25)</formula>
    </cfRule>
    <cfRule type="expression" dxfId="298" priority="32">
      <formula>S25=MIN($B25:$T25)</formula>
    </cfRule>
  </conditionalFormatting>
  <conditionalFormatting sqref="S26">
    <cfRule type="expression" dxfId="297" priority="29">
      <formula>S26=MAX($B26:$T26)</formula>
    </cfRule>
    <cfRule type="expression" dxfId="296" priority="30">
      <formula>S26=MIN($B26:$T26)</formula>
    </cfRule>
  </conditionalFormatting>
  <conditionalFormatting sqref="S27">
    <cfRule type="expression" dxfId="295" priority="27">
      <formula>S27=MAX($B27:$T27)</formula>
    </cfRule>
    <cfRule type="expression" dxfId="294" priority="28">
      <formula>S27=MIN($B27:$T27)</formula>
    </cfRule>
  </conditionalFormatting>
  <conditionalFormatting sqref="S29">
    <cfRule type="expression" dxfId="293" priority="25">
      <formula>S29=MAX($B29:$T29)</formula>
    </cfRule>
    <cfRule type="expression" dxfId="292" priority="26">
      <formula>S29=MIN($B29:$T29)</formula>
    </cfRule>
  </conditionalFormatting>
  <conditionalFormatting sqref="S30">
    <cfRule type="expression" dxfId="291" priority="23">
      <formula>S30=MAX($B30:$T30)</formula>
    </cfRule>
    <cfRule type="expression" dxfId="290" priority="24">
      <formula>S30=MIN($B30:$T30)</formula>
    </cfRule>
  </conditionalFormatting>
  <conditionalFormatting sqref="S31">
    <cfRule type="expression" dxfId="289" priority="21">
      <formula>S31=MAX($B31:$T31)</formula>
    </cfRule>
    <cfRule type="expression" dxfId="288" priority="22">
      <formula>S31=MIN($B31:$T31)</formula>
    </cfRule>
  </conditionalFormatting>
  <conditionalFormatting sqref="S33">
    <cfRule type="expression" dxfId="287" priority="19">
      <formula>S33=MAX($B33:$T33)</formula>
    </cfRule>
    <cfRule type="expression" dxfId="286" priority="20">
      <formula>S33=MIN($B33:$T33)</formula>
    </cfRule>
  </conditionalFormatting>
  <conditionalFormatting sqref="S34">
    <cfRule type="expression" dxfId="285" priority="17">
      <formula>S34=MAX($B34:$T34)</formula>
    </cfRule>
    <cfRule type="expression" dxfId="284" priority="18">
      <formula>S34=MIN($B34:$T34)</formula>
    </cfRule>
  </conditionalFormatting>
  <conditionalFormatting sqref="S35">
    <cfRule type="expression" dxfId="283" priority="15">
      <formula>S35=MAX($B35:$T35)</formula>
    </cfRule>
    <cfRule type="expression" dxfId="282" priority="16">
      <formula>S35=MIN($B35:$T35)</formula>
    </cfRule>
  </conditionalFormatting>
  <conditionalFormatting sqref="S36">
    <cfRule type="expression" dxfId="281" priority="13">
      <formula>S36=MAX($B36:$T36)</formula>
    </cfRule>
    <cfRule type="expression" dxfId="280" priority="14">
      <formula>S36=MIN($B36:$T36)</formula>
    </cfRule>
  </conditionalFormatting>
  <conditionalFormatting sqref="S5">
    <cfRule type="expression" dxfId="279" priority="11">
      <formula>S5=MAX($B5:$T5)</formula>
    </cfRule>
    <cfRule type="expression" dxfId="278" priority="12">
      <formula>S5=MIN($B5:$T5)</formula>
    </cfRule>
  </conditionalFormatting>
  <conditionalFormatting sqref="S4">
    <cfRule type="expression" dxfId="277" priority="9">
      <formula>S4=MAX($B4:$T4)</formula>
    </cfRule>
    <cfRule type="expression" dxfId="276" priority="10">
      <formula>S4=MIN($B4:$T4)</formula>
    </cfRule>
  </conditionalFormatting>
  <conditionalFormatting sqref="S13">
    <cfRule type="expression" dxfId="275" priority="7">
      <formula>S13=MAX($B13:$T13)</formula>
    </cfRule>
    <cfRule type="expression" dxfId="274" priority="8">
      <formula>S13=MIN($B13:$T13)</formula>
    </cfRule>
  </conditionalFormatting>
  <conditionalFormatting sqref="S23">
    <cfRule type="expression" dxfId="273" priority="5">
      <formula>S23=MAX($B23:$T23)</formula>
    </cfRule>
    <cfRule type="expression" dxfId="272" priority="6">
      <formula>S23=MIN($B23:$T23)</formula>
    </cfRule>
  </conditionalFormatting>
  <conditionalFormatting sqref="S28">
    <cfRule type="expression" dxfId="271" priority="3">
      <formula>S28=MAX($B28:$T28)</formula>
    </cfRule>
    <cfRule type="expression" dxfId="270" priority="4">
      <formula>S28=MIN($B28:$T28)</formula>
    </cfRule>
  </conditionalFormatting>
  <conditionalFormatting sqref="S32">
    <cfRule type="expression" dxfId="269" priority="1">
      <formula>S32=MAX($B32:$T32)</formula>
    </cfRule>
    <cfRule type="expression" dxfId="268" priority="2">
      <formula>S32=MIN($B32:$T32)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pane xSplit="1" ySplit="3" topLeftCell="B19" activePane="bottomRight" state="frozen"/>
      <selection activeCell="Q44" sqref="Q44"/>
      <selection pane="topRight" activeCell="Q44" sqref="Q44"/>
      <selection pane="bottomLeft" activeCell="Q44" sqref="Q44"/>
      <selection pane="bottomRight" sqref="A1:T38"/>
    </sheetView>
  </sheetViews>
  <sheetFormatPr defaultRowHeight="15" x14ac:dyDescent="0.25"/>
  <cols>
    <col min="1" max="1" width="25" customWidth="1"/>
    <col min="2" max="21" width="9.85546875" style="2" customWidth="1"/>
    <col min="29" max="29" width="23.85546875" customWidth="1"/>
    <col min="30" max="30" width="30.42578125" customWidth="1"/>
    <col min="31" max="31" width="12.7109375" customWidth="1"/>
    <col min="258" max="258" width="25" customWidth="1"/>
    <col min="259" max="277" width="9.85546875" customWidth="1"/>
    <col min="285" max="285" width="23.85546875" customWidth="1"/>
    <col min="286" max="286" width="30.42578125" customWidth="1"/>
    <col min="287" max="287" width="12.7109375" customWidth="1"/>
    <col min="514" max="514" width="25" customWidth="1"/>
    <col min="515" max="533" width="9.85546875" customWidth="1"/>
    <col min="541" max="541" width="23.85546875" customWidth="1"/>
    <col min="542" max="542" width="30.42578125" customWidth="1"/>
    <col min="543" max="543" width="12.7109375" customWidth="1"/>
    <col min="770" max="770" width="25" customWidth="1"/>
    <col min="771" max="789" width="9.85546875" customWidth="1"/>
    <col min="797" max="797" width="23.85546875" customWidth="1"/>
    <col min="798" max="798" width="30.42578125" customWidth="1"/>
    <col min="799" max="799" width="12.7109375" customWidth="1"/>
    <col min="1026" max="1026" width="25" customWidth="1"/>
    <col min="1027" max="1045" width="9.85546875" customWidth="1"/>
    <col min="1053" max="1053" width="23.85546875" customWidth="1"/>
    <col min="1054" max="1054" width="30.42578125" customWidth="1"/>
    <col min="1055" max="1055" width="12.7109375" customWidth="1"/>
    <col min="1282" max="1282" width="25" customWidth="1"/>
    <col min="1283" max="1301" width="9.85546875" customWidth="1"/>
    <col min="1309" max="1309" width="23.85546875" customWidth="1"/>
    <col min="1310" max="1310" width="30.42578125" customWidth="1"/>
    <col min="1311" max="1311" width="12.7109375" customWidth="1"/>
    <col min="1538" max="1538" width="25" customWidth="1"/>
    <col min="1539" max="1557" width="9.85546875" customWidth="1"/>
    <col min="1565" max="1565" width="23.85546875" customWidth="1"/>
    <col min="1566" max="1566" width="30.42578125" customWidth="1"/>
    <col min="1567" max="1567" width="12.7109375" customWidth="1"/>
    <col min="1794" max="1794" width="25" customWidth="1"/>
    <col min="1795" max="1813" width="9.85546875" customWidth="1"/>
    <col min="1821" max="1821" width="23.85546875" customWidth="1"/>
    <col min="1822" max="1822" width="30.42578125" customWidth="1"/>
    <col min="1823" max="1823" width="12.7109375" customWidth="1"/>
    <col min="2050" max="2050" width="25" customWidth="1"/>
    <col min="2051" max="2069" width="9.85546875" customWidth="1"/>
    <col min="2077" max="2077" width="23.85546875" customWidth="1"/>
    <col min="2078" max="2078" width="30.42578125" customWidth="1"/>
    <col min="2079" max="2079" width="12.7109375" customWidth="1"/>
    <col min="2306" max="2306" width="25" customWidth="1"/>
    <col min="2307" max="2325" width="9.85546875" customWidth="1"/>
    <col min="2333" max="2333" width="23.85546875" customWidth="1"/>
    <col min="2334" max="2334" width="30.42578125" customWidth="1"/>
    <col min="2335" max="2335" width="12.7109375" customWidth="1"/>
    <col min="2562" max="2562" width="25" customWidth="1"/>
    <col min="2563" max="2581" width="9.85546875" customWidth="1"/>
    <col min="2589" max="2589" width="23.85546875" customWidth="1"/>
    <col min="2590" max="2590" width="30.42578125" customWidth="1"/>
    <col min="2591" max="2591" width="12.7109375" customWidth="1"/>
    <col min="2818" max="2818" width="25" customWidth="1"/>
    <col min="2819" max="2837" width="9.85546875" customWidth="1"/>
    <col min="2845" max="2845" width="23.85546875" customWidth="1"/>
    <col min="2846" max="2846" width="30.42578125" customWidth="1"/>
    <col min="2847" max="2847" width="12.7109375" customWidth="1"/>
    <col min="3074" max="3074" width="25" customWidth="1"/>
    <col min="3075" max="3093" width="9.85546875" customWidth="1"/>
    <col min="3101" max="3101" width="23.85546875" customWidth="1"/>
    <col min="3102" max="3102" width="30.42578125" customWidth="1"/>
    <col min="3103" max="3103" width="12.7109375" customWidth="1"/>
    <col min="3330" max="3330" width="25" customWidth="1"/>
    <col min="3331" max="3349" width="9.85546875" customWidth="1"/>
    <col min="3357" max="3357" width="23.85546875" customWidth="1"/>
    <col min="3358" max="3358" width="30.42578125" customWidth="1"/>
    <col min="3359" max="3359" width="12.7109375" customWidth="1"/>
    <col min="3586" max="3586" width="25" customWidth="1"/>
    <col min="3587" max="3605" width="9.85546875" customWidth="1"/>
    <col min="3613" max="3613" width="23.85546875" customWidth="1"/>
    <col min="3614" max="3614" width="30.42578125" customWidth="1"/>
    <col min="3615" max="3615" width="12.7109375" customWidth="1"/>
    <col min="3842" max="3842" width="25" customWidth="1"/>
    <col min="3843" max="3861" width="9.85546875" customWidth="1"/>
    <col min="3869" max="3869" width="23.85546875" customWidth="1"/>
    <col min="3870" max="3870" width="30.42578125" customWidth="1"/>
    <col min="3871" max="3871" width="12.7109375" customWidth="1"/>
    <col min="4098" max="4098" width="25" customWidth="1"/>
    <col min="4099" max="4117" width="9.85546875" customWidth="1"/>
    <col min="4125" max="4125" width="23.85546875" customWidth="1"/>
    <col min="4126" max="4126" width="30.42578125" customWidth="1"/>
    <col min="4127" max="4127" width="12.7109375" customWidth="1"/>
    <col min="4354" max="4354" width="25" customWidth="1"/>
    <col min="4355" max="4373" width="9.85546875" customWidth="1"/>
    <col min="4381" max="4381" width="23.85546875" customWidth="1"/>
    <col min="4382" max="4382" width="30.42578125" customWidth="1"/>
    <col min="4383" max="4383" width="12.7109375" customWidth="1"/>
    <col min="4610" max="4610" width="25" customWidth="1"/>
    <col min="4611" max="4629" width="9.85546875" customWidth="1"/>
    <col min="4637" max="4637" width="23.85546875" customWidth="1"/>
    <col min="4638" max="4638" width="30.42578125" customWidth="1"/>
    <col min="4639" max="4639" width="12.7109375" customWidth="1"/>
    <col min="4866" max="4866" width="25" customWidth="1"/>
    <col min="4867" max="4885" width="9.85546875" customWidth="1"/>
    <col min="4893" max="4893" width="23.85546875" customWidth="1"/>
    <col min="4894" max="4894" width="30.42578125" customWidth="1"/>
    <col min="4895" max="4895" width="12.7109375" customWidth="1"/>
    <col min="5122" max="5122" width="25" customWidth="1"/>
    <col min="5123" max="5141" width="9.85546875" customWidth="1"/>
    <col min="5149" max="5149" width="23.85546875" customWidth="1"/>
    <col min="5150" max="5150" width="30.42578125" customWidth="1"/>
    <col min="5151" max="5151" width="12.7109375" customWidth="1"/>
    <col min="5378" max="5378" width="25" customWidth="1"/>
    <col min="5379" max="5397" width="9.85546875" customWidth="1"/>
    <col min="5405" max="5405" width="23.85546875" customWidth="1"/>
    <col min="5406" max="5406" width="30.42578125" customWidth="1"/>
    <col min="5407" max="5407" width="12.7109375" customWidth="1"/>
    <col min="5634" max="5634" width="25" customWidth="1"/>
    <col min="5635" max="5653" width="9.85546875" customWidth="1"/>
    <col min="5661" max="5661" width="23.85546875" customWidth="1"/>
    <col min="5662" max="5662" width="30.42578125" customWidth="1"/>
    <col min="5663" max="5663" width="12.7109375" customWidth="1"/>
    <col min="5890" max="5890" width="25" customWidth="1"/>
    <col min="5891" max="5909" width="9.85546875" customWidth="1"/>
    <col min="5917" max="5917" width="23.85546875" customWidth="1"/>
    <col min="5918" max="5918" width="30.42578125" customWidth="1"/>
    <col min="5919" max="5919" width="12.7109375" customWidth="1"/>
    <col min="6146" max="6146" width="25" customWidth="1"/>
    <col min="6147" max="6165" width="9.85546875" customWidth="1"/>
    <col min="6173" max="6173" width="23.85546875" customWidth="1"/>
    <col min="6174" max="6174" width="30.42578125" customWidth="1"/>
    <col min="6175" max="6175" width="12.7109375" customWidth="1"/>
    <col min="6402" max="6402" width="25" customWidth="1"/>
    <col min="6403" max="6421" width="9.85546875" customWidth="1"/>
    <col min="6429" max="6429" width="23.85546875" customWidth="1"/>
    <col min="6430" max="6430" width="30.42578125" customWidth="1"/>
    <col min="6431" max="6431" width="12.7109375" customWidth="1"/>
    <col min="6658" max="6658" width="25" customWidth="1"/>
    <col min="6659" max="6677" width="9.85546875" customWidth="1"/>
    <col min="6685" max="6685" width="23.85546875" customWidth="1"/>
    <col min="6686" max="6686" width="30.42578125" customWidth="1"/>
    <col min="6687" max="6687" width="12.7109375" customWidth="1"/>
    <col min="6914" max="6914" width="25" customWidth="1"/>
    <col min="6915" max="6933" width="9.85546875" customWidth="1"/>
    <col min="6941" max="6941" width="23.85546875" customWidth="1"/>
    <col min="6942" max="6942" width="30.42578125" customWidth="1"/>
    <col min="6943" max="6943" width="12.7109375" customWidth="1"/>
    <col min="7170" max="7170" width="25" customWidth="1"/>
    <col min="7171" max="7189" width="9.85546875" customWidth="1"/>
    <col min="7197" max="7197" width="23.85546875" customWidth="1"/>
    <col min="7198" max="7198" width="30.42578125" customWidth="1"/>
    <col min="7199" max="7199" width="12.7109375" customWidth="1"/>
    <col min="7426" max="7426" width="25" customWidth="1"/>
    <col min="7427" max="7445" width="9.85546875" customWidth="1"/>
    <col min="7453" max="7453" width="23.85546875" customWidth="1"/>
    <col min="7454" max="7454" width="30.42578125" customWidth="1"/>
    <col min="7455" max="7455" width="12.7109375" customWidth="1"/>
    <col min="7682" max="7682" width="25" customWidth="1"/>
    <col min="7683" max="7701" width="9.85546875" customWidth="1"/>
    <col min="7709" max="7709" width="23.85546875" customWidth="1"/>
    <col min="7710" max="7710" width="30.42578125" customWidth="1"/>
    <col min="7711" max="7711" width="12.7109375" customWidth="1"/>
    <col min="7938" max="7938" width="25" customWidth="1"/>
    <col min="7939" max="7957" width="9.85546875" customWidth="1"/>
    <col min="7965" max="7965" width="23.85546875" customWidth="1"/>
    <col min="7966" max="7966" width="30.42578125" customWidth="1"/>
    <col min="7967" max="7967" width="12.7109375" customWidth="1"/>
    <col min="8194" max="8194" width="25" customWidth="1"/>
    <col min="8195" max="8213" width="9.85546875" customWidth="1"/>
    <col min="8221" max="8221" width="23.85546875" customWidth="1"/>
    <col min="8222" max="8222" width="30.42578125" customWidth="1"/>
    <col min="8223" max="8223" width="12.7109375" customWidth="1"/>
    <col min="8450" max="8450" width="25" customWidth="1"/>
    <col min="8451" max="8469" width="9.85546875" customWidth="1"/>
    <col min="8477" max="8477" width="23.85546875" customWidth="1"/>
    <col min="8478" max="8478" width="30.42578125" customWidth="1"/>
    <col min="8479" max="8479" width="12.7109375" customWidth="1"/>
    <col min="8706" max="8706" width="25" customWidth="1"/>
    <col min="8707" max="8725" width="9.85546875" customWidth="1"/>
    <col min="8733" max="8733" width="23.85546875" customWidth="1"/>
    <col min="8734" max="8734" width="30.42578125" customWidth="1"/>
    <col min="8735" max="8735" width="12.7109375" customWidth="1"/>
    <col min="8962" max="8962" width="25" customWidth="1"/>
    <col min="8963" max="8981" width="9.85546875" customWidth="1"/>
    <col min="8989" max="8989" width="23.85546875" customWidth="1"/>
    <col min="8990" max="8990" width="30.42578125" customWidth="1"/>
    <col min="8991" max="8991" width="12.7109375" customWidth="1"/>
    <col min="9218" max="9218" width="25" customWidth="1"/>
    <col min="9219" max="9237" width="9.85546875" customWidth="1"/>
    <col min="9245" max="9245" width="23.85546875" customWidth="1"/>
    <col min="9246" max="9246" width="30.42578125" customWidth="1"/>
    <col min="9247" max="9247" width="12.7109375" customWidth="1"/>
    <col min="9474" max="9474" width="25" customWidth="1"/>
    <col min="9475" max="9493" width="9.85546875" customWidth="1"/>
    <col min="9501" max="9501" width="23.85546875" customWidth="1"/>
    <col min="9502" max="9502" width="30.42578125" customWidth="1"/>
    <col min="9503" max="9503" width="12.7109375" customWidth="1"/>
    <col min="9730" max="9730" width="25" customWidth="1"/>
    <col min="9731" max="9749" width="9.85546875" customWidth="1"/>
    <col min="9757" max="9757" width="23.85546875" customWidth="1"/>
    <col min="9758" max="9758" width="30.42578125" customWidth="1"/>
    <col min="9759" max="9759" width="12.7109375" customWidth="1"/>
    <col min="9986" max="9986" width="25" customWidth="1"/>
    <col min="9987" max="10005" width="9.85546875" customWidth="1"/>
    <col min="10013" max="10013" width="23.85546875" customWidth="1"/>
    <col min="10014" max="10014" width="30.42578125" customWidth="1"/>
    <col min="10015" max="10015" width="12.7109375" customWidth="1"/>
    <col min="10242" max="10242" width="25" customWidth="1"/>
    <col min="10243" max="10261" width="9.85546875" customWidth="1"/>
    <col min="10269" max="10269" width="23.85546875" customWidth="1"/>
    <col min="10270" max="10270" width="30.42578125" customWidth="1"/>
    <col min="10271" max="10271" width="12.7109375" customWidth="1"/>
    <col min="10498" max="10498" width="25" customWidth="1"/>
    <col min="10499" max="10517" width="9.85546875" customWidth="1"/>
    <col min="10525" max="10525" width="23.85546875" customWidth="1"/>
    <col min="10526" max="10526" width="30.42578125" customWidth="1"/>
    <col min="10527" max="10527" width="12.7109375" customWidth="1"/>
    <col min="10754" max="10754" width="25" customWidth="1"/>
    <col min="10755" max="10773" width="9.85546875" customWidth="1"/>
    <col min="10781" max="10781" width="23.85546875" customWidth="1"/>
    <col min="10782" max="10782" width="30.42578125" customWidth="1"/>
    <col min="10783" max="10783" width="12.7109375" customWidth="1"/>
    <col min="11010" max="11010" width="25" customWidth="1"/>
    <col min="11011" max="11029" width="9.85546875" customWidth="1"/>
    <col min="11037" max="11037" width="23.85546875" customWidth="1"/>
    <col min="11038" max="11038" width="30.42578125" customWidth="1"/>
    <col min="11039" max="11039" width="12.7109375" customWidth="1"/>
    <col min="11266" max="11266" width="25" customWidth="1"/>
    <col min="11267" max="11285" width="9.85546875" customWidth="1"/>
    <col min="11293" max="11293" width="23.85546875" customWidth="1"/>
    <col min="11294" max="11294" width="30.42578125" customWidth="1"/>
    <col min="11295" max="11295" width="12.7109375" customWidth="1"/>
    <col min="11522" max="11522" width="25" customWidth="1"/>
    <col min="11523" max="11541" width="9.85546875" customWidth="1"/>
    <col min="11549" max="11549" width="23.85546875" customWidth="1"/>
    <col min="11550" max="11550" width="30.42578125" customWidth="1"/>
    <col min="11551" max="11551" width="12.7109375" customWidth="1"/>
    <col min="11778" max="11778" width="25" customWidth="1"/>
    <col min="11779" max="11797" width="9.85546875" customWidth="1"/>
    <col min="11805" max="11805" width="23.85546875" customWidth="1"/>
    <col min="11806" max="11806" width="30.42578125" customWidth="1"/>
    <col min="11807" max="11807" width="12.7109375" customWidth="1"/>
    <col min="12034" max="12034" width="25" customWidth="1"/>
    <col min="12035" max="12053" width="9.85546875" customWidth="1"/>
    <col min="12061" max="12061" width="23.85546875" customWidth="1"/>
    <col min="12062" max="12062" width="30.42578125" customWidth="1"/>
    <col min="12063" max="12063" width="12.7109375" customWidth="1"/>
    <col min="12290" max="12290" width="25" customWidth="1"/>
    <col min="12291" max="12309" width="9.85546875" customWidth="1"/>
    <col min="12317" max="12317" width="23.85546875" customWidth="1"/>
    <col min="12318" max="12318" width="30.42578125" customWidth="1"/>
    <col min="12319" max="12319" width="12.7109375" customWidth="1"/>
    <col min="12546" max="12546" width="25" customWidth="1"/>
    <col min="12547" max="12565" width="9.85546875" customWidth="1"/>
    <col min="12573" max="12573" width="23.85546875" customWidth="1"/>
    <col min="12574" max="12574" width="30.42578125" customWidth="1"/>
    <col min="12575" max="12575" width="12.7109375" customWidth="1"/>
    <col min="12802" max="12802" width="25" customWidth="1"/>
    <col min="12803" max="12821" width="9.85546875" customWidth="1"/>
    <col min="12829" max="12829" width="23.85546875" customWidth="1"/>
    <col min="12830" max="12830" width="30.42578125" customWidth="1"/>
    <col min="12831" max="12831" width="12.7109375" customWidth="1"/>
    <col min="13058" max="13058" width="25" customWidth="1"/>
    <col min="13059" max="13077" width="9.85546875" customWidth="1"/>
    <col min="13085" max="13085" width="23.85546875" customWidth="1"/>
    <col min="13086" max="13086" width="30.42578125" customWidth="1"/>
    <col min="13087" max="13087" width="12.7109375" customWidth="1"/>
    <col min="13314" max="13314" width="25" customWidth="1"/>
    <col min="13315" max="13333" width="9.85546875" customWidth="1"/>
    <col min="13341" max="13341" width="23.85546875" customWidth="1"/>
    <col min="13342" max="13342" width="30.42578125" customWidth="1"/>
    <col min="13343" max="13343" width="12.7109375" customWidth="1"/>
    <col min="13570" max="13570" width="25" customWidth="1"/>
    <col min="13571" max="13589" width="9.85546875" customWidth="1"/>
    <col min="13597" max="13597" width="23.85546875" customWidth="1"/>
    <col min="13598" max="13598" width="30.42578125" customWidth="1"/>
    <col min="13599" max="13599" width="12.7109375" customWidth="1"/>
    <col min="13826" max="13826" width="25" customWidth="1"/>
    <col min="13827" max="13845" width="9.85546875" customWidth="1"/>
    <col min="13853" max="13853" width="23.85546875" customWidth="1"/>
    <col min="13854" max="13854" width="30.42578125" customWidth="1"/>
    <col min="13855" max="13855" width="12.7109375" customWidth="1"/>
    <col min="14082" max="14082" width="25" customWidth="1"/>
    <col min="14083" max="14101" width="9.85546875" customWidth="1"/>
    <col min="14109" max="14109" width="23.85546875" customWidth="1"/>
    <col min="14110" max="14110" width="30.42578125" customWidth="1"/>
    <col min="14111" max="14111" width="12.7109375" customWidth="1"/>
    <col min="14338" max="14338" width="25" customWidth="1"/>
    <col min="14339" max="14357" width="9.85546875" customWidth="1"/>
    <col min="14365" max="14365" width="23.85546875" customWidth="1"/>
    <col min="14366" max="14366" width="30.42578125" customWidth="1"/>
    <col min="14367" max="14367" width="12.7109375" customWidth="1"/>
    <col min="14594" max="14594" width="25" customWidth="1"/>
    <col min="14595" max="14613" width="9.85546875" customWidth="1"/>
    <col min="14621" max="14621" width="23.85546875" customWidth="1"/>
    <col min="14622" max="14622" width="30.42578125" customWidth="1"/>
    <col min="14623" max="14623" width="12.7109375" customWidth="1"/>
    <col min="14850" max="14850" width="25" customWidth="1"/>
    <col min="14851" max="14869" width="9.85546875" customWidth="1"/>
    <col min="14877" max="14877" width="23.85546875" customWidth="1"/>
    <col min="14878" max="14878" width="30.42578125" customWidth="1"/>
    <col min="14879" max="14879" width="12.7109375" customWidth="1"/>
    <col min="15106" max="15106" width="25" customWidth="1"/>
    <col min="15107" max="15125" width="9.85546875" customWidth="1"/>
    <col min="15133" max="15133" width="23.85546875" customWidth="1"/>
    <col min="15134" max="15134" width="30.42578125" customWidth="1"/>
    <col min="15135" max="15135" width="12.7109375" customWidth="1"/>
    <col min="15362" max="15362" width="25" customWidth="1"/>
    <col min="15363" max="15381" width="9.85546875" customWidth="1"/>
    <col min="15389" max="15389" width="23.85546875" customWidth="1"/>
    <col min="15390" max="15390" width="30.42578125" customWidth="1"/>
    <col min="15391" max="15391" width="12.7109375" customWidth="1"/>
    <col min="15618" max="15618" width="25" customWidth="1"/>
    <col min="15619" max="15637" width="9.85546875" customWidth="1"/>
    <col min="15645" max="15645" width="23.85546875" customWidth="1"/>
    <col min="15646" max="15646" width="30.42578125" customWidth="1"/>
    <col min="15647" max="15647" width="12.7109375" customWidth="1"/>
    <col min="15874" max="15874" width="25" customWidth="1"/>
    <col min="15875" max="15893" width="9.85546875" customWidth="1"/>
    <col min="15901" max="15901" width="23.85546875" customWidth="1"/>
    <col min="15902" max="15902" width="30.42578125" customWidth="1"/>
    <col min="15903" max="15903" width="12.7109375" customWidth="1"/>
    <col min="16130" max="16130" width="25" customWidth="1"/>
    <col min="16131" max="16149" width="9.85546875" customWidth="1"/>
    <col min="16157" max="16157" width="23.85546875" customWidth="1"/>
    <col min="16158" max="16158" width="30.42578125" customWidth="1"/>
    <col min="16159" max="16159" width="12.7109375" customWidth="1"/>
  </cols>
  <sheetData>
    <row r="1" spans="1:33" ht="18.75" x14ac:dyDescent="0.3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9"/>
    </row>
    <row r="2" spans="1:33" x14ac:dyDescent="0.25">
      <c r="A2" s="21" t="s">
        <v>52</v>
      </c>
      <c r="B2" s="23">
        <v>2012</v>
      </c>
      <c r="C2" s="23"/>
      <c r="D2" s="23"/>
      <c r="E2" s="23"/>
      <c r="F2" s="23">
        <v>2013</v>
      </c>
      <c r="G2" s="23"/>
      <c r="H2" s="23"/>
      <c r="I2" s="23"/>
      <c r="J2" s="23">
        <v>2014</v>
      </c>
      <c r="K2" s="23"/>
      <c r="L2" s="23"/>
      <c r="M2" s="23"/>
      <c r="N2" s="23">
        <v>2015</v>
      </c>
      <c r="O2" s="23"/>
      <c r="P2" s="23"/>
      <c r="Q2" s="23"/>
      <c r="R2" s="24">
        <v>2016</v>
      </c>
      <c r="S2" s="24"/>
      <c r="T2" s="24"/>
      <c r="U2" s="18"/>
    </row>
    <row r="3" spans="1:33" ht="45" x14ac:dyDescent="0.25">
      <c r="A3" s="22"/>
      <c r="B3" s="17" t="s">
        <v>50</v>
      </c>
      <c r="C3" s="17" t="s">
        <v>49</v>
      </c>
      <c r="D3" s="17" t="s">
        <v>48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51</v>
      </c>
      <c r="J3" s="17" t="s">
        <v>50</v>
      </c>
      <c r="K3" s="17" t="s">
        <v>49</v>
      </c>
      <c r="L3" s="17" t="s">
        <v>48</v>
      </c>
      <c r="M3" s="17" t="s">
        <v>51</v>
      </c>
      <c r="N3" s="17" t="s">
        <v>50</v>
      </c>
      <c r="O3" s="17" t="s">
        <v>49</v>
      </c>
      <c r="P3" s="17" t="s">
        <v>48</v>
      </c>
      <c r="Q3" s="17" t="s">
        <v>51</v>
      </c>
      <c r="R3" s="17" t="s">
        <v>50</v>
      </c>
      <c r="S3" s="17" t="s">
        <v>49</v>
      </c>
      <c r="T3" s="17" t="s">
        <v>48</v>
      </c>
      <c r="U3" s="16"/>
      <c r="AC3" t="s">
        <v>33</v>
      </c>
      <c r="AF3">
        <v>2016</v>
      </c>
    </row>
    <row r="4" spans="1:33" x14ac:dyDescent="0.25">
      <c r="A4" s="15" t="s">
        <v>0</v>
      </c>
      <c r="B4" s="14">
        <v>14</v>
      </c>
      <c r="C4" s="14">
        <v>12.7</v>
      </c>
      <c r="D4" s="14">
        <v>11.7</v>
      </c>
      <c r="E4" s="14">
        <v>11.5</v>
      </c>
      <c r="F4" s="14">
        <v>12.7</v>
      </c>
      <c r="G4" s="14">
        <v>11.8</v>
      </c>
      <c r="H4" s="14">
        <v>11.2</v>
      </c>
      <c r="I4" s="14">
        <v>10.199999999999999</v>
      </c>
      <c r="J4" s="14">
        <v>11.1</v>
      </c>
      <c r="K4" s="14">
        <v>10.6</v>
      </c>
      <c r="L4" s="14">
        <v>10.5</v>
      </c>
      <c r="M4" s="14">
        <v>10.4</v>
      </c>
      <c r="N4" s="14">
        <v>11.9</v>
      </c>
      <c r="O4" s="14">
        <v>12.2</v>
      </c>
      <c r="P4" s="14">
        <v>12.8</v>
      </c>
      <c r="Q4" s="14">
        <v>13.5</v>
      </c>
      <c r="R4" s="14">
        <v>15.4</v>
      </c>
      <c r="S4" s="14">
        <v>16.399999999999999</v>
      </c>
      <c r="T4" s="14">
        <v>16.8</v>
      </c>
      <c r="U4" s="13"/>
      <c r="W4" s="1">
        <f t="shared" ref="W4:W36" si="0">MINA(B4:T4)</f>
        <v>10.199999999999999</v>
      </c>
      <c r="Y4" s="1">
        <f t="shared" ref="Y4:Y36" si="1">LARGE(B4:T4,1)</f>
        <v>16.8</v>
      </c>
      <c r="AC4" t="s">
        <v>47</v>
      </c>
      <c r="AE4" t="s">
        <v>46</v>
      </c>
      <c r="AF4" t="s">
        <v>45</v>
      </c>
      <c r="AG4" t="s">
        <v>44</v>
      </c>
    </row>
    <row r="5" spans="1:33" x14ac:dyDescent="0.25">
      <c r="A5" s="12" t="s">
        <v>1</v>
      </c>
      <c r="B5" s="11">
        <v>17.7</v>
      </c>
      <c r="C5" s="11">
        <v>15.4</v>
      </c>
      <c r="D5" s="11">
        <v>14.7</v>
      </c>
      <c r="E5" s="11">
        <v>14.5</v>
      </c>
      <c r="F5" s="11">
        <v>15.4</v>
      </c>
      <c r="G5" s="11">
        <v>14.7</v>
      </c>
      <c r="H5" s="11">
        <v>14</v>
      </c>
      <c r="I5" s="11">
        <v>12.1</v>
      </c>
      <c r="J5" s="11">
        <v>13</v>
      </c>
      <c r="K5" s="11">
        <v>12.3</v>
      </c>
      <c r="L5" s="11">
        <v>11.6</v>
      </c>
      <c r="M5" s="11">
        <v>11.8</v>
      </c>
      <c r="N5" s="11">
        <v>14</v>
      </c>
      <c r="O5" s="11">
        <v>13.8</v>
      </c>
      <c r="P5" s="11">
        <v>14.5</v>
      </c>
      <c r="Q5" s="11">
        <v>14.9</v>
      </c>
      <c r="R5" s="11">
        <v>16.600000000000001</v>
      </c>
      <c r="S5" s="11">
        <v>18.7</v>
      </c>
      <c r="T5" s="11">
        <v>18.2</v>
      </c>
      <c r="U5" s="13"/>
      <c r="W5" s="1">
        <f t="shared" si="0"/>
        <v>11.6</v>
      </c>
      <c r="Y5" s="1">
        <f t="shared" si="1"/>
        <v>18.7</v>
      </c>
      <c r="AC5" t="s">
        <v>0</v>
      </c>
      <c r="AD5" t="s">
        <v>34</v>
      </c>
      <c r="AE5">
        <v>9</v>
      </c>
      <c r="AF5">
        <v>10.9</v>
      </c>
      <c r="AG5">
        <v>11.3</v>
      </c>
    </row>
    <row r="6" spans="1:33" x14ac:dyDescent="0.25">
      <c r="A6" s="9" t="s">
        <v>6</v>
      </c>
      <c r="B6" s="4">
        <v>15</v>
      </c>
      <c r="C6" s="4">
        <v>11</v>
      </c>
      <c r="D6" s="4">
        <v>10.7</v>
      </c>
      <c r="E6" s="4">
        <v>10.199999999999999</v>
      </c>
      <c r="F6" s="4">
        <v>10.7</v>
      </c>
      <c r="G6" s="4">
        <v>7.9</v>
      </c>
      <c r="H6" s="4">
        <v>7.6</v>
      </c>
      <c r="I6" s="4">
        <v>8.1</v>
      </c>
      <c r="J6" s="4">
        <v>7.3</v>
      </c>
      <c r="K6" s="4">
        <v>6.6</v>
      </c>
      <c r="L6" s="4">
        <v>6.1</v>
      </c>
      <c r="M6" s="4">
        <v>6.5</v>
      </c>
      <c r="N6" s="4">
        <v>7.3</v>
      </c>
      <c r="O6" s="4">
        <v>8.1999999999999993</v>
      </c>
      <c r="P6" s="4">
        <v>10</v>
      </c>
      <c r="Q6" s="4">
        <v>9.6</v>
      </c>
      <c r="R6" s="4">
        <v>10.5</v>
      </c>
      <c r="S6" s="4">
        <v>12</v>
      </c>
      <c r="T6" s="4">
        <v>11.8</v>
      </c>
      <c r="U6" s="13"/>
      <c r="W6" s="1">
        <f t="shared" si="0"/>
        <v>6.1</v>
      </c>
      <c r="Y6" s="1">
        <f t="shared" si="1"/>
        <v>15</v>
      </c>
      <c r="AD6" t="s">
        <v>35</v>
      </c>
      <c r="AE6">
        <v>1.1000000000000001</v>
      </c>
      <c r="AF6">
        <v>1.2</v>
      </c>
      <c r="AG6">
        <v>1</v>
      </c>
    </row>
    <row r="7" spans="1:33" x14ac:dyDescent="0.25">
      <c r="A7" s="9" t="s">
        <v>7</v>
      </c>
      <c r="B7" s="4">
        <v>19.600000000000001</v>
      </c>
      <c r="C7" s="4">
        <v>16.5</v>
      </c>
      <c r="D7" s="4">
        <v>13.3</v>
      </c>
      <c r="E7" s="4">
        <v>13.7</v>
      </c>
      <c r="F7" s="4">
        <v>17.8</v>
      </c>
      <c r="G7" s="4">
        <v>17.8</v>
      </c>
      <c r="H7" s="4">
        <v>17.100000000000001</v>
      </c>
      <c r="I7" s="4">
        <v>14</v>
      </c>
      <c r="J7" s="4">
        <v>14.8</v>
      </c>
      <c r="K7" s="4">
        <v>15.5</v>
      </c>
      <c r="L7" s="4">
        <v>12.8</v>
      </c>
      <c r="M7" s="4">
        <v>12.8</v>
      </c>
      <c r="N7" s="4">
        <v>15.7</v>
      </c>
      <c r="O7" s="4">
        <v>13.5</v>
      </c>
      <c r="P7" s="4">
        <v>14.2</v>
      </c>
      <c r="Q7" s="4">
        <v>14.2</v>
      </c>
      <c r="R7" s="4">
        <v>14.8</v>
      </c>
      <c r="S7" s="4">
        <v>18.8</v>
      </c>
      <c r="T7" s="4">
        <v>19.8</v>
      </c>
      <c r="U7" s="13"/>
      <c r="W7" s="1">
        <f t="shared" si="0"/>
        <v>12.8</v>
      </c>
      <c r="Y7" s="1">
        <f t="shared" si="1"/>
        <v>19.8</v>
      </c>
      <c r="AC7" t="s">
        <v>43</v>
      </c>
      <c r="AD7" t="s">
        <v>34</v>
      </c>
      <c r="AE7">
        <v>8.6999999999999993</v>
      </c>
      <c r="AF7">
        <v>10.5</v>
      </c>
      <c r="AG7">
        <v>11.2</v>
      </c>
    </row>
    <row r="8" spans="1:33" x14ac:dyDescent="0.25">
      <c r="A8" s="9" t="s">
        <v>8</v>
      </c>
      <c r="B8" s="4">
        <v>17.7</v>
      </c>
      <c r="C8" s="4">
        <v>14.5</v>
      </c>
      <c r="D8" s="4">
        <v>14.3</v>
      </c>
      <c r="E8" s="4">
        <v>12.8</v>
      </c>
      <c r="F8" s="4">
        <v>14.7</v>
      </c>
      <c r="G8" s="4">
        <v>14.1</v>
      </c>
      <c r="H8" s="4">
        <v>12</v>
      </c>
      <c r="I8" s="4">
        <v>10.6</v>
      </c>
      <c r="J8" s="4">
        <v>11.7</v>
      </c>
      <c r="K8" s="4">
        <v>12.1</v>
      </c>
      <c r="L8" s="4">
        <v>9.9</v>
      </c>
      <c r="M8" s="4">
        <v>11</v>
      </c>
      <c r="N8" s="4">
        <v>13.1</v>
      </c>
      <c r="O8" s="4">
        <v>12.8</v>
      </c>
      <c r="P8" s="4">
        <v>13</v>
      </c>
      <c r="Q8" s="4">
        <v>13.1</v>
      </c>
      <c r="R8" s="4">
        <v>18</v>
      </c>
      <c r="S8" s="4">
        <v>20.7</v>
      </c>
      <c r="T8" s="4">
        <v>19.2</v>
      </c>
      <c r="U8" s="13"/>
      <c r="W8" s="1">
        <f t="shared" si="0"/>
        <v>9.9</v>
      </c>
      <c r="Y8" s="1">
        <f t="shared" si="1"/>
        <v>20.7</v>
      </c>
      <c r="AD8" t="s">
        <v>35</v>
      </c>
      <c r="AE8">
        <v>3</v>
      </c>
      <c r="AF8">
        <v>2.6</v>
      </c>
      <c r="AG8">
        <v>2.6</v>
      </c>
    </row>
    <row r="9" spans="1:33" x14ac:dyDescent="0.25">
      <c r="A9" s="9" t="s">
        <v>9</v>
      </c>
      <c r="B9" s="4">
        <v>17.2</v>
      </c>
      <c r="C9" s="4">
        <v>13.9</v>
      </c>
      <c r="D9" s="4">
        <v>15.2</v>
      </c>
      <c r="E9" s="4">
        <v>15.8</v>
      </c>
      <c r="F9" s="4">
        <v>16.600000000000001</v>
      </c>
      <c r="G9" s="4">
        <v>18.3</v>
      </c>
      <c r="H9" s="4">
        <v>17.399999999999999</v>
      </c>
      <c r="I9" s="4">
        <v>14.9</v>
      </c>
      <c r="J9" s="4">
        <v>15.3</v>
      </c>
      <c r="K9" s="4">
        <v>11.2</v>
      </c>
      <c r="L9" s="4">
        <v>12.6</v>
      </c>
      <c r="M9" s="4">
        <v>13.3</v>
      </c>
      <c r="N9" s="4">
        <v>14.6</v>
      </c>
      <c r="O9" s="4">
        <v>13.2</v>
      </c>
      <c r="P9" s="4">
        <v>14.3</v>
      </c>
      <c r="Q9" s="4">
        <v>13.4</v>
      </c>
      <c r="R9" s="4">
        <v>12.7</v>
      </c>
      <c r="S9" s="4">
        <v>15.8</v>
      </c>
      <c r="T9" s="4">
        <v>15.9</v>
      </c>
      <c r="U9"/>
      <c r="W9" s="1">
        <f t="shared" si="0"/>
        <v>11.2</v>
      </c>
      <c r="Y9" s="1">
        <f t="shared" si="1"/>
        <v>18.3</v>
      </c>
      <c r="AC9" t="s">
        <v>42</v>
      </c>
      <c r="AD9" t="s">
        <v>34</v>
      </c>
      <c r="AE9">
        <v>10.5</v>
      </c>
      <c r="AF9">
        <v>12.8</v>
      </c>
      <c r="AG9">
        <v>13.2</v>
      </c>
    </row>
    <row r="10" spans="1:33" x14ac:dyDescent="0.25">
      <c r="A10" s="9" t="s">
        <v>10</v>
      </c>
      <c r="B10" s="4">
        <v>14</v>
      </c>
      <c r="C10" s="4">
        <v>12.7</v>
      </c>
      <c r="D10" s="4">
        <v>11.7</v>
      </c>
      <c r="E10" s="4">
        <v>11.5</v>
      </c>
      <c r="F10" s="4">
        <v>12.7</v>
      </c>
      <c r="G10" s="4">
        <v>11.8</v>
      </c>
      <c r="H10" s="4">
        <v>11.2</v>
      </c>
      <c r="I10" s="4">
        <v>10.199999999999999</v>
      </c>
      <c r="J10" s="4">
        <v>11.1</v>
      </c>
      <c r="K10" s="4">
        <v>10.6</v>
      </c>
      <c r="L10" s="4">
        <v>10.5</v>
      </c>
      <c r="M10" s="4">
        <v>10.4</v>
      </c>
      <c r="N10" s="4">
        <v>11.9</v>
      </c>
      <c r="O10" s="4">
        <v>12.2</v>
      </c>
      <c r="P10" s="4">
        <v>12.8</v>
      </c>
      <c r="Q10" s="4">
        <v>13.5</v>
      </c>
      <c r="R10" s="4">
        <v>15.4</v>
      </c>
      <c r="S10" s="4">
        <v>16.399999999999999</v>
      </c>
      <c r="T10" s="4">
        <v>16.8</v>
      </c>
      <c r="U10"/>
      <c r="W10" s="1">
        <f t="shared" si="0"/>
        <v>10.199999999999999</v>
      </c>
      <c r="Y10" s="1">
        <f t="shared" si="1"/>
        <v>16.8</v>
      </c>
      <c r="AD10" t="s">
        <v>35</v>
      </c>
      <c r="AE10">
        <v>1.7</v>
      </c>
      <c r="AF10">
        <v>1.7</v>
      </c>
      <c r="AG10">
        <v>1.6</v>
      </c>
    </row>
    <row r="11" spans="1:33" x14ac:dyDescent="0.25">
      <c r="A11" s="9" t="s">
        <v>11</v>
      </c>
      <c r="B11" s="4">
        <v>17.7</v>
      </c>
      <c r="C11" s="4">
        <v>15.4</v>
      </c>
      <c r="D11" s="4">
        <v>14.7</v>
      </c>
      <c r="E11" s="4">
        <v>14.5</v>
      </c>
      <c r="F11" s="4">
        <v>15.4</v>
      </c>
      <c r="G11" s="4">
        <v>14.7</v>
      </c>
      <c r="H11" s="4">
        <v>14</v>
      </c>
      <c r="I11" s="4">
        <v>12.1</v>
      </c>
      <c r="J11" s="4">
        <v>13</v>
      </c>
      <c r="K11" s="4">
        <v>12.3</v>
      </c>
      <c r="L11" s="4">
        <v>11.6</v>
      </c>
      <c r="M11" s="4">
        <v>11.8</v>
      </c>
      <c r="N11" s="4">
        <v>14</v>
      </c>
      <c r="O11" s="4">
        <v>13.8</v>
      </c>
      <c r="P11" s="4">
        <v>14.5</v>
      </c>
      <c r="Q11" s="4">
        <v>14.9</v>
      </c>
      <c r="R11" s="4">
        <v>16.600000000000001</v>
      </c>
      <c r="S11" s="4">
        <v>18.7</v>
      </c>
      <c r="T11" s="4">
        <v>18.2</v>
      </c>
      <c r="U11"/>
      <c r="W11" s="1">
        <f t="shared" si="0"/>
        <v>11.6</v>
      </c>
      <c r="Y11" s="1">
        <f t="shared" si="1"/>
        <v>18.7</v>
      </c>
      <c r="AC11" t="s">
        <v>41</v>
      </c>
      <c r="AD11" t="s">
        <v>34</v>
      </c>
      <c r="AE11">
        <v>9.6</v>
      </c>
      <c r="AF11">
        <v>11.4</v>
      </c>
      <c r="AG11">
        <v>11.7</v>
      </c>
    </row>
    <row r="12" spans="1:33" x14ac:dyDescent="0.25">
      <c r="A12" s="9" t="s">
        <v>12</v>
      </c>
      <c r="B12" s="4">
        <v>15</v>
      </c>
      <c r="C12" s="4">
        <v>11</v>
      </c>
      <c r="D12" s="4">
        <v>10.7</v>
      </c>
      <c r="E12" s="4">
        <v>10.199999999999999</v>
      </c>
      <c r="F12" s="4">
        <v>10.7</v>
      </c>
      <c r="G12" s="4">
        <v>7.9</v>
      </c>
      <c r="H12" s="4">
        <v>7.6</v>
      </c>
      <c r="I12" s="4">
        <v>8.1</v>
      </c>
      <c r="J12" s="4">
        <v>7.3</v>
      </c>
      <c r="K12" s="4">
        <v>6.6</v>
      </c>
      <c r="L12" s="4">
        <v>6.1</v>
      </c>
      <c r="M12" s="4">
        <v>6.5</v>
      </c>
      <c r="N12" s="4">
        <v>7.3</v>
      </c>
      <c r="O12" s="4">
        <v>8.1999999999999993</v>
      </c>
      <c r="P12" s="4">
        <v>10</v>
      </c>
      <c r="Q12" s="4">
        <v>9.6</v>
      </c>
      <c r="R12" s="4">
        <v>10.5</v>
      </c>
      <c r="S12" s="4">
        <v>12</v>
      </c>
      <c r="T12" s="4">
        <v>11.8</v>
      </c>
      <c r="U12"/>
      <c r="V12" s="8"/>
      <c r="W12" s="1">
        <f t="shared" si="0"/>
        <v>6.1</v>
      </c>
      <c r="Y12" s="1">
        <f t="shared" si="1"/>
        <v>15</v>
      </c>
      <c r="AD12" t="s">
        <v>35</v>
      </c>
      <c r="AE12">
        <v>1.9</v>
      </c>
      <c r="AF12">
        <v>2.2000000000000002</v>
      </c>
      <c r="AG12">
        <v>1.8</v>
      </c>
    </row>
    <row r="13" spans="1:33" x14ac:dyDescent="0.25">
      <c r="A13" s="12" t="s">
        <v>2</v>
      </c>
      <c r="B13" s="11">
        <v>19.600000000000001</v>
      </c>
      <c r="C13" s="11">
        <v>16.5</v>
      </c>
      <c r="D13" s="11">
        <v>13.3</v>
      </c>
      <c r="E13" s="11">
        <v>13.7</v>
      </c>
      <c r="F13" s="11">
        <v>17.8</v>
      </c>
      <c r="G13" s="11">
        <v>17.8</v>
      </c>
      <c r="H13" s="11">
        <v>17.100000000000001</v>
      </c>
      <c r="I13" s="11">
        <v>14</v>
      </c>
      <c r="J13" s="11">
        <v>14.8</v>
      </c>
      <c r="K13" s="11">
        <v>15.5</v>
      </c>
      <c r="L13" s="11">
        <v>12.8</v>
      </c>
      <c r="M13" s="11">
        <v>12.8</v>
      </c>
      <c r="N13" s="11">
        <v>15.7</v>
      </c>
      <c r="O13" s="11">
        <v>13.5</v>
      </c>
      <c r="P13" s="11">
        <v>14.2</v>
      </c>
      <c r="Q13" s="11">
        <v>14.2</v>
      </c>
      <c r="R13" s="11">
        <v>14.8</v>
      </c>
      <c r="S13" s="11">
        <v>18.8</v>
      </c>
      <c r="T13" s="11">
        <v>19.8</v>
      </c>
      <c r="U13"/>
      <c r="W13" s="1">
        <f t="shared" si="0"/>
        <v>12.8</v>
      </c>
      <c r="Y13" s="1">
        <f t="shared" si="1"/>
        <v>19.8</v>
      </c>
      <c r="AC13" t="s">
        <v>40</v>
      </c>
      <c r="AD13" t="s">
        <v>34</v>
      </c>
      <c r="AE13">
        <v>5.7</v>
      </c>
      <c r="AF13">
        <v>7.3</v>
      </c>
      <c r="AG13">
        <v>8</v>
      </c>
    </row>
    <row r="14" spans="1:33" x14ac:dyDescent="0.25">
      <c r="A14" s="9" t="s">
        <v>13</v>
      </c>
      <c r="B14" s="4">
        <v>17.7</v>
      </c>
      <c r="C14" s="4">
        <v>14.5</v>
      </c>
      <c r="D14" s="4">
        <v>14.3</v>
      </c>
      <c r="E14" s="4">
        <v>12.8</v>
      </c>
      <c r="F14" s="4">
        <v>14.7</v>
      </c>
      <c r="G14" s="4">
        <v>14.1</v>
      </c>
      <c r="H14" s="4">
        <v>12</v>
      </c>
      <c r="I14" s="4">
        <v>10.6</v>
      </c>
      <c r="J14" s="4">
        <v>11.7</v>
      </c>
      <c r="K14" s="4">
        <v>12.1</v>
      </c>
      <c r="L14" s="4">
        <v>9.9</v>
      </c>
      <c r="M14" s="4">
        <v>11</v>
      </c>
      <c r="N14" s="4">
        <v>13.1</v>
      </c>
      <c r="O14" s="4">
        <v>12.8</v>
      </c>
      <c r="P14" s="4">
        <v>13</v>
      </c>
      <c r="Q14" s="4">
        <v>13.1</v>
      </c>
      <c r="R14" s="4">
        <v>18</v>
      </c>
      <c r="S14" s="4">
        <v>20.7</v>
      </c>
      <c r="T14" s="4">
        <v>19.2</v>
      </c>
      <c r="U14"/>
      <c r="W14" s="1">
        <f t="shared" si="0"/>
        <v>9.9</v>
      </c>
      <c r="Y14" s="1">
        <f t="shared" si="1"/>
        <v>20.7</v>
      </c>
      <c r="AD14" t="s">
        <v>35</v>
      </c>
      <c r="AE14">
        <v>2.8</v>
      </c>
      <c r="AF14">
        <v>2.2999999999999998</v>
      </c>
      <c r="AG14">
        <v>2.4</v>
      </c>
    </row>
    <row r="15" spans="1:33" x14ac:dyDescent="0.25">
      <c r="A15" s="9" t="s">
        <v>14</v>
      </c>
      <c r="B15" s="4">
        <v>17.2</v>
      </c>
      <c r="C15" s="4">
        <v>13.9</v>
      </c>
      <c r="D15" s="4">
        <v>15.2</v>
      </c>
      <c r="E15" s="4">
        <v>15.8</v>
      </c>
      <c r="F15" s="4">
        <v>16.600000000000001</v>
      </c>
      <c r="G15" s="4">
        <v>18.3</v>
      </c>
      <c r="H15" s="4">
        <v>17.399999999999999</v>
      </c>
      <c r="I15" s="4">
        <v>14.9</v>
      </c>
      <c r="J15" s="4">
        <v>15.3</v>
      </c>
      <c r="K15" s="4">
        <v>11.2</v>
      </c>
      <c r="L15" s="4">
        <v>12.6</v>
      </c>
      <c r="M15" s="4">
        <v>13.3</v>
      </c>
      <c r="N15" s="4">
        <v>14.6</v>
      </c>
      <c r="O15" s="4">
        <v>13.2</v>
      </c>
      <c r="P15" s="4">
        <v>14.3</v>
      </c>
      <c r="Q15" s="4">
        <v>13.4</v>
      </c>
      <c r="R15" s="4">
        <v>12.7</v>
      </c>
      <c r="S15" s="4">
        <v>15.8</v>
      </c>
      <c r="T15" s="4">
        <v>15.9</v>
      </c>
      <c r="U15"/>
      <c r="W15" s="1">
        <f t="shared" si="0"/>
        <v>11.2</v>
      </c>
      <c r="Y15" s="1">
        <f t="shared" si="1"/>
        <v>18.3</v>
      </c>
      <c r="AC15" t="s">
        <v>39</v>
      </c>
      <c r="AD15" t="s">
        <v>34</v>
      </c>
      <c r="AE15">
        <v>7.4</v>
      </c>
      <c r="AF15">
        <v>9.6999999999999993</v>
      </c>
      <c r="AG15">
        <v>9.6999999999999993</v>
      </c>
    </row>
    <row r="16" spans="1:33" x14ac:dyDescent="0.25">
      <c r="A16" s="9" t="s">
        <v>15</v>
      </c>
      <c r="B16" s="4">
        <v>18.5</v>
      </c>
      <c r="C16" s="4">
        <v>16.7</v>
      </c>
      <c r="D16" s="4">
        <v>15.8</v>
      </c>
      <c r="E16" s="4">
        <v>16</v>
      </c>
      <c r="F16" s="4">
        <v>16.3</v>
      </c>
      <c r="G16" s="4">
        <v>15.6</v>
      </c>
      <c r="H16" s="4">
        <v>15.8</v>
      </c>
      <c r="I16" s="4">
        <v>13.1</v>
      </c>
      <c r="J16" s="4">
        <v>14.1</v>
      </c>
      <c r="K16" s="4">
        <v>13.2</v>
      </c>
      <c r="L16" s="4">
        <v>12.9</v>
      </c>
      <c r="M16" s="4">
        <v>12.6</v>
      </c>
      <c r="N16" s="4">
        <v>15.4</v>
      </c>
      <c r="O16" s="4">
        <v>15.6</v>
      </c>
      <c r="P16" s="4">
        <v>16.100000000000001</v>
      </c>
      <c r="Q16" s="4">
        <v>16.5</v>
      </c>
      <c r="R16" s="4">
        <v>17.7</v>
      </c>
      <c r="S16" s="4">
        <v>19.5</v>
      </c>
      <c r="T16" s="4">
        <v>19.3</v>
      </c>
      <c r="U16"/>
      <c r="W16" s="1">
        <f t="shared" si="0"/>
        <v>12.6</v>
      </c>
      <c r="Y16" s="1">
        <f t="shared" si="1"/>
        <v>19.5</v>
      </c>
      <c r="AD16" t="s">
        <v>35</v>
      </c>
      <c r="AE16">
        <v>2.8</v>
      </c>
      <c r="AF16">
        <v>2.5</v>
      </c>
      <c r="AG16">
        <v>2.6</v>
      </c>
    </row>
    <row r="17" spans="1:33" x14ac:dyDescent="0.25">
      <c r="A17" s="9" t="s">
        <v>16</v>
      </c>
      <c r="B17" s="4">
        <v>19.8</v>
      </c>
      <c r="C17" s="4">
        <v>19.2</v>
      </c>
      <c r="D17" s="4">
        <v>17.7</v>
      </c>
      <c r="E17" s="4">
        <v>16.5</v>
      </c>
      <c r="F17" s="4">
        <v>15.6</v>
      </c>
      <c r="G17" s="4">
        <v>19.399999999999999</v>
      </c>
      <c r="H17" s="4">
        <v>14.8</v>
      </c>
      <c r="I17" s="4">
        <v>12.3</v>
      </c>
      <c r="J17" s="4">
        <v>14.8</v>
      </c>
      <c r="K17" s="4">
        <v>13.7</v>
      </c>
      <c r="L17" s="4">
        <v>13.8</v>
      </c>
      <c r="M17" s="4">
        <v>13.2</v>
      </c>
      <c r="N17" s="4">
        <v>13.6</v>
      </c>
      <c r="O17" s="4">
        <v>14.6</v>
      </c>
      <c r="P17" s="4">
        <v>15.5</v>
      </c>
      <c r="Q17" s="4">
        <v>16.600000000000001</v>
      </c>
      <c r="R17" s="4">
        <v>17</v>
      </c>
      <c r="S17" s="4">
        <v>20.9</v>
      </c>
      <c r="T17" s="4">
        <v>21.3</v>
      </c>
      <c r="U17"/>
      <c r="W17" s="1">
        <f t="shared" si="0"/>
        <v>12.3</v>
      </c>
      <c r="Y17" s="1">
        <f t="shared" si="1"/>
        <v>21.3</v>
      </c>
      <c r="AC17" t="s">
        <v>6</v>
      </c>
      <c r="AD17" t="s">
        <v>34</v>
      </c>
      <c r="AE17">
        <v>6.3</v>
      </c>
      <c r="AF17">
        <v>7.5</v>
      </c>
      <c r="AG17">
        <v>7.8</v>
      </c>
    </row>
    <row r="18" spans="1:33" x14ac:dyDescent="0.25">
      <c r="A18" s="9" t="s">
        <v>17</v>
      </c>
      <c r="B18" s="4">
        <v>14.6</v>
      </c>
      <c r="C18" s="4">
        <v>13.7</v>
      </c>
      <c r="D18" s="4">
        <v>13.8</v>
      </c>
      <c r="E18" s="4">
        <v>14.5</v>
      </c>
      <c r="F18" s="4">
        <v>15.9</v>
      </c>
      <c r="G18" s="4">
        <v>14.6</v>
      </c>
      <c r="H18" s="4">
        <v>13.7</v>
      </c>
      <c r="I18" s="4">
        <v>13.3</v>
      </c>
      <c r="J18" s="4">
        <v>14.4</v>
      </c>
      <c r="K18" s="4">
        <v>12.3</v>
      </c>
      <c r="L18" s="4">
        <v>12.9</v>
      </c>
      <c r="M18" s="4">
        <v>13.4</v>
      </c>
      <c r="N18" s="4">
        <v>15.2</v>
      </c>
      <c r="O18" s="4">
        <v>12.8</v>
      </c>
      <c r="P18" s="4">
        <v>14.7</v>
      </c>
      <c r="Q18" s="4">
        <v>15.7</v>
      </c>
      <c r="R18" s="4">
        <v>15.8</v>
      </c>
      <c r="S18" s="4">
        <v>16.100000000000001</v>
      </c>
      <c r="T18" s="4">
        <v>15.6</v>
      </c>
      <c r="U18"/>
      <c r="W18" s="1">
        <f t="shared" si="0"/>
        <v>12.3</v>
      </c>
      <c r="Y18" s="1">
        <f t="shared" si="1"/>
        <v>16.100000000000001</v>
      </c>
      <c r="AD18" t="s">
        <v>35</v>
      </c>
      <c r="AE18">
        <v>7.2</v>
      </c>
      <c r="AF18">
        <v>7.5</v>
      </c>
      <c r="AG18">
        <v>7</v>
      </c>
    </row>
    <row r="19" spans="1:33" x14ac:dyDescent="0.25">
      <c r="A19" s="9" t="s">
        <v>18</v>
      </c>
      <c r="B19" s="4">
        <v>19.399999999999999</v>
      </c>
      <c r="C19" s="4">
        <v>18.7</v>
      </c>
      <c r="D19" s="4">
        <v>17.7</v>
      </c>
      <c r="E19" s="4">
        <v>18</v>
      </c>
      <c r="F19" s="4">
        <v>19.899999999999999</v>
      </c>
      <c r="G19" s="4">
        <v>18.3</v>
      </c>
      <c r="H19" s="4">
        <v>17.3</v>
      </c>
      <c r="I19" s="4">
        <v>16.100000000000001</v>
      </c>
      <c r="J19" s="4">
        <v>17.2</v>
      </c>
      <c r="K19" s="4">
        <v>16.2</v>
      </c>
      <c r="L19" s="4">
        <v>15.8</v>
      </c>
      <c r="M19" s="4">
        <v>15.8</v>
      </c>
      <c r="N19" s="4">
        <v>17.3</v>
      </c>
      <c r="O19" s="4">
        <v>17.899999999999999</v>
      </c>
      <c r="P19" s="4">
        <v>18.2</v>
      </c>
      <c r="Q19" s="4">
        <v>18.8</v>
      </c>
      <c r="R19" s="4">
        <v>21</v>
      </c>
      <c r="S19" s="4">
        <v>22.4</v>
      </c>
      <c r="T19" s="4">
        <v>23.6</v>
      </c>
      <c r="U19"/>
      <c r="W19" s="1">
        <f t="shared" si="0"/>
        <v>15.8</v>
      </c>
      <c r="Y19" s="1">
        <f t="shared" si="1"/>
        <v>23.6</v>
      </c>
      <c r="AC19" t="s">
        <v>7</v>
      </c>
      <c r="AD19" t="s">
        <v>34</v>
      </c>
      <c r="AE19">
        <v>7.6</v>
      </c>
      <c r="AF19">
        <v>8.6999999999999993</v>
      </c>
      <c r="AG19">
        <v>11</v>
      </c>
    </row>
    <row r="20" spans="1:33" x14ac:dyDescent="0.25">
      <c r="A20" s="9" t="s">
        <v>19</v>
      </c>
      <c r="B20" s="4">
        <v>17.3</v>
      </c>
      <c r="C20" s="4">
        <v>16.5</v>
      </c>
      <c r="D20" s="4">
        <v>14.3</v>
      </c>
      <c r="E20" s="4">
        <v>14.4</v>
      </c>
      <c r="F20" s="4">
        <v>16.2</v>
      </c>
      <c r="G20" s="4">
        <v>16.2</v>
      </c>
      <c r="H20" s="4">
        <v>15.4</v>
      </c>
      <c r="I20" s="4">
        <v>13.7</v>
      </c>
      <c r="J20" s="4">
        <v>14.5</v>
      </c>
      <c r="K20" s="4">
        <v>15.8</v>
      </c>
      <c r="L20" s="4">
        <v>14.2</v>
      </c>
      <c r="M20" s="4">
        <v>15.2</v>
      </c>
      <c r="N20" s="4">
        <v>16.600000000000001</v>
      </c>
      <c r="O20" s="4">
        <v>16.100000000000001</v>
      </c>
      <c r="P20" s="4">
        <v>16.399999999999999</v>
      </c>
      <c r="Q20" s="4">
        <v>17.3</v>
      </c>
      <c r="R20" s="4">
        <v>20.2</v>
      </c>
      <c r="S20" s="4">
        <v>23.2</v>
      </c>
      <c r="T20" s="4">
        <v>24.5</v>
      </c>
      <c r="U20"/>
      <c r="W20" s="1">
        <f t="shared" si="0"/>
        <v>13.7</v>
      </c>
      <c r="Y20" s="1">
        <f t="shared" si="1"/>
        <v>24.5</v>
      </c>
      <c r="AD20" t="s">
        <v>35</v>
      </c>
      <c r="AE20">
        <v>7.2</v>
      </c>
      <c r="AF20">
        <v>6</v>
      </c>
      <c r="AG20">
        <v>6.4</v>
      </c>
    </row>
    <row r="21" spans="1:33" x14ac:dyDescent="0.25">
      <c r="A21" s="9" t="s">
        <v>20</v>
      </c>
      <c r="B21" s="4">
        <v>21.1</v>
      </c>
      <c r="C21" s="4">
        <v>19.5</v>
      </c>
      <c r="D21" s="4">
        <v>17.5</v>
      </c>
      <c r="E21" s="4">
        <v>17.8</v>
      </c>
      <c r="F21" s="4">
        <v>20.399999999999999</v>
      </c>
      <c r="G21" s="4">
        <v>19.100000000000001</v>
      </c>
      <c r="H21" s="4">
        <v>19.100000000000001</v>
      </c>
      <c r="I21" s="4">
        <v>18.7</v>
      </c>
      <c r="J21" s="4">
        <v>19</v>
      </c>
      <c r="K21" s="4">
        <v>18.3</v>
      </c>
      <c r="L21" s="4">
        <v>17.8</v>
      </c>
      <c r="M21" s="4">
        <v>17.2</v>
      </c>
      <c r="N21" s="4">
        <v>20.5</v>
      </c>
      <c r="O21" s="4">
        <v>18.899999999999999</v>
      </c>
      <c r="P21" s="4">
        <v>19.100000000000001</v>
      </c>
      <c r="Q21" s="4">
        <v>18.8</v>
      </c>
      <c r="R21" s="4">
        <v>20.3</v>
      </c>
      <c r="S21" s="4">
        <v>21.3</v>
      </c>
      <c r="T21" s="4">
        <v>20.7</v>
      </c>
      <c r="U21"/>
      <c r="W21" s="1">
        <f t="shared" si="0"/>
        <v>17.2</v>
      </c>
      <c r="Y21" s="1">
        <f t="shared" si="1"/>
        <v>21.3</v>
      </c>
      <c r="AC21" t="s">
        <v>8</v>
      </c>
      <c r="AD21" t="s">
        <v>34</v>
      </c>
      <c r="AE21">
        <v>9.3000000000000007</v>
      </c>
      <c r="AF21">
        <v>12.7</v>
      </c>
      <c r="AG21">
        <v>13.2</v>
      </c>
    </row>
    <row r="22" spans="1:33" x14ac:dyDescent="0.25">
      <c r="A22" s="9" t="s">
        <v>21</v>
      </c>
      <c r="B22" s="4">
        <v>18.100000000000001</v>
      </c>
      <c r="C22" s="4">
        <v>18.399999999999999</v>
      </c>
      <c r="D22" s="4">
        <v>17.600000000000001</v>
      </c>
      <c r="E22" s="4">
        <v>17.600000000000001</v>
      </c>
      <c r="F22" s="4">
        <v>18.8</v>
      </c>
      <c r="G22" s="4">
        <v>17.399999999999999</v>
      </c>
      <c r="H22" s="4">
        <v>16.100000000000001</v>
      </c>
      <c r="I22" s="4">
        <v>14.8</v>
      </c>
      <c r="J22" s="4">
        <v>15.6</v>
      </c>
      <c r="K22" s="4">
        <v>15.4</v>
      </c>
      <c r="L22" s="4">
        <v>15.1</v>
      </c>
      <c r="M22" s="4">
        <v>14.6</v>
      </c>
      <c r="N22" s="4">
        <v>16</v>
      </c>
      <c r="O22" s="4">
        <v>17.2</v>
      </c>
      <c r="P22" s="4">
        <v>17.600000000000001</v>
      </c>
      <c r="Q22" s="4">
        <v>17.600000000000001</v>
      </c>
      <c r="R22" s="4">
        <v>19.899999999999999</v>
      </c>
      <c r="S22" s="4">
        <v>21.6</v>
      </c>
      <c r="T22" s="4">
        <v>22.3</v>
      </c>
      <c r="U22"/>
      <c r="V22" s="8"/>
      <c r="W22" s="1">
        <f t="shared" si="0"/>
        <v>14.6</v>
      </c>
      <c r="Y22" s="1">
        <f t="shared" si="1"/>
        <v>22.3</v>
      </c>
      <c r="AD22" t="s">
        <v>35</v>
      </c>
      <c r="AE22">
        <v>6</v>
      </c>
      <c r="AF22">
        <v>4.5999999999999996</v>
      </c>
      <c r="AG22">
        <v>4.9000000000000004</v>
      </c>
    </row>
    <row r="23" spans="1:33" x14ac:dyDescent="0.25">
      <c r="A23" s="12" t="s">
        <v>3</v>
      </c>
      <c r="B23" s="11">
        <v>20.6</v>
      </c>
      <c r="C23" s="11">
        <v>20.7</v>
      </c>
      <c r="D23" s="11">
        <v>20.3</v>
      </c>
      <c r="E23" s="11">
        <v>20.8</v>
      </c>
      <c r="F23" s="11">
        <v>21.6</v>
      </c>
      <c r="G23" s="11">
        <v>19.600000000000001</v>
      </c>
      <c r="H23" s="11">
        <v>18.8</v>
      </c>
      <c r="I23" s="11">
        <v>18.2</v>
      </c>
      <c r="J23" s="11">
        <v>18.899999999999999</v>
      </c>
      <c r="K23" s="11">
        <v>19.2</v>
      </c>
      <c r="L23" s="11">
        <v>18.5</v>
      </c>
      <c r="M23" s="11">
        <v>18.3</v>
      </c>
      <c r="N23" s="11">
        <v>18.7</v>
      </c>
      <c r="O23" s="11">
        <v>19.7</v>
      </c>
      <c r="P23" s="11">
        <v>20.3</v>
      </c>
      <c r="Q23" s="11">
        <v>21.2</v>
      </c>
      <c r="R23" s="11">
        <v>22.5</v>
      </c>
      <c r="S23" s="11">
        <v>22.7</v>
      </c>
      <c r="T23" s="11">
        <v>24.4</v>
      </c>
      <c r="U23" s="10"/>
      <c r="W23" s="1">
        <f t="shared" si="0"/>
        <v>18.2</v>
      </c>
      <c r="Y23" s="1">
        <f t="shared" si="1"/>
        <v>24.4</v>
      </c>
      <c r="AC23" t="s">
        <v>9</v>
      </c>
      <c r="AD23" t="s">
        <v>34</v>
      </c>
      <c r="AE23">
        <v>8.1</v>
      </c>
      <c r="AF23">
        <v>8.3000000000000007</v>
      </c>
      <c r="AG23">
        <v>8</v>
      </c>
    </row>
    <row r="24" spans="1:33" x14ac:dyDescent="0.25">
      <c r="A24" s="9" t="s">
        <v>22</v>
      </c>
      <c r="B24" s="4">
        <v>20.6</v>
      </c>
      <c r="C24" s="4">
        <v>19.600000000000001</v>
      </c>
      <c r="D24" s="4">
        <v>18.600000000000001</v>
      </c>
      <c r="E24" s="4">
        <v>18.600000000000001</v>
      </c>
      <c r="F24" s="4">
        <v>21.4</v>
      </c>
      <c r="G24" s="4">
        <v>20.3</v>
      </c>
      <c r="H24" s="4">
        <v>20.2</v>
      </c>
      <c r="I24" s="4">
        <v>19.8</v>
      </c>
      <c r="J24" s="4">
        <v>20.6</v>
      </c>
      <c r="K24" s="4">
        <v>18.7</v>
      </c>
      <c r="L24" s="4">
        <v>18.3</v>
      </c>
      <c r="M24" s="4">
        <v>16.7</v>
      </c>
      <c r="N24" s="4">
        <v>17.3</v>
      </c>
      <c r="O24" s="4">
        <v>18.600000000000001</v>
      </c>
      <c r="P24" s="4">
        <v>20.3</v>
      </c>
      <c r="Q24" s="4">
        <v>19.100000000000001</v>
      </c>
      <c r="R24" s="4">
        <v>20.100000000000001</v>
      </c>
      <c r="S24" s="4">
        <v>20.8</v>
      </c>
      <c r="T24" s="4">
        <v>22.6</v>
      </c>
      <c r="U24" s="10"/>
      <c r="W24" s="1">
        <f t="shared" si="0"/>
        <v>16.7</v>
      </c>
      <c r="Y24" s="1">
        <f t="shared" si="1"/>
        <v>22.6</v>
      </c>
      <c r="AD24" t="s">
        <v>35</v>
      </c>
      <c r="AE24">
        <v>7.9</v>
      </c>
      <c r="AF24">
        <v>8</v>
      </c>
      <c r="AG24">
        <v>8.3000000000000007</v>
      </c>
    </row>
    <row r="25" spans="1:33" x14ac:dyDescent="0.25">
      <c r="A25" s="9" t="s">
        <v>23</v>
      </c>
      <c r="B25" s="4">
        <v>17.100000000000001</v>
      </c>
      <c r="C25" s="4">
        <v>15.6</v>
      </c>
      <c r="D25" s="4">
        <v>16.2</v>
      </c>
      <c r="E25" s="4">
        <v>16.3</v>
      </c>
      <c r="F25" s="4">
        <v>17.3</v>
      </c>
      <c r="G25" s="4">
        <v>15.5</v>
      </c>
      <c r="H25" s="4">
        <v>13.8</v>
      </c>
      <c r="I25" s="4">
        <v>13.3</v>
      </c>
      <c r="J25" s="4">
        <v>13.9</v>
      </c>
      <c r="K25" s="4">
        <v>12.2</v>
      </c>
      <c r="L25" s="4">
        <v>12.2</v>
      </c>
      <c r="M25" s="4">
        <v>11.9</v>
      </c>
      <c r="N25" s="4">
        <v>13</v>
      </c>
      <c r="O25" s="4">
        <v>14</v>
      </c>
      <c r="P25" s="4">
        <v>15.7</v>
      </c>
      <c r="Q25" s="4">
        <v>16.7</v>
      </c>
      <c r="R25" s="4">
        <v>18.7</v>
      </c>
      <c r="S25" s="4">
        <v>20.5</v>
      </c>
      <c r="T25" s="4">
        <v>22.4</v>
      </c>
      <c r="U25" s="10"/>
      <c r="W25" s="1">
        <f t="shared" si="0"/>
        <v>11.9</v>
      </c>
      <c r="Y25" s="1">
        <f t="shared" si="1"/>
        <v>22.4</v>
      </c>
      <c r="AC25" t="s">
        <v>10</v>
      </c>
      <c r="AD25" t="s">
        <v>34</v>
      </c>
      <c r="AE25">
        <v>8.6999999999999993</v>
      </c>
      <c r="AF25">
        <v>10</v>
      </c>
      <c r="AG25">
        <v>10.9</v>
      </c>
    </row>
    <row r="26" spans="1:33" x14ac:dyDescent="0.25">
      <c r="A26" s="9" t="s">
        <v>24</v>
      </c>
      <c r="B26" s="4">
        <v>21.2</v>
      </c>
      <c r="C26" s="4">
        <v>21.3</v>
      </c>
      <c r="D26" s="4">
        <v>18.899999999999999</v>
      </c>
      <c r="E26" s="4">
        <v>18.399999999999999</v>
      </c>
      <c r="F26" s="4">
        <v>20.2</v>
      </c>
      <c r="G26" s="4">
        <v>17.7</v>
      </c>
      <c r="H26" s="4">
        <v>17.3</v>
      </c>
      <c r="I26" s="4">
        <v>16.899999999999999</v>
      </c>
      <c r="J26" s="4">
        <v>17.7</v>
      </c>
      <c r="K26" s="4">
        <v>17</v>
      </c>
      <c r="L26" s="4">
        <v>16</v>
      </c>
      <c r="M26" s="4">
        <v>16.899999999999999</v>
      </c>
      <c r="N26" s="4">
        <v>19.100000000000001</v>
      </c>
      <c r="O26" s="4">
        <v>19.600000000000001</v>
      </c>
      <c r="P26" s="4">
        <v>18.100000000000001</v>
      </c>
      <c r="Q26" s="4">
        <v>20.7</v>
      </c>
      <c r="R26" s="4">
        <v>23.1</v>
      </c>
      <c r="S26" s="4">
        <v>23.6</v>
      </c>
      <c r="T26" s="4">
        <v>25.4</v>
      </c>
      <c r="U26" s="10"/>
      <c r="W26" s="1">
        <f t="shared" si="0"/>
        <v>16</v>
      </c>
      <c r="Y26" s="1">
        <f t="shared" si="1"/>
        <v>25.4</v>
      </c>
      <c r="AD26" t="s">
        <v>35</v>
      </c>
      <c r="AE26">
        <v>4.9000000000000004</v>
      </c>
      <c r="AF26">
        <v>4.5999999999999996</v>
      </c>
      <c r="AG26">
        <v>4.4000000000000004</v>
      </c>
    </row>
    <row r="27" spans="1:33" x14ac:dyDescent="0.25">
      <c r="A27" s="9" t="s">
        <v>25</v>
      </c>
      <c r="B27" s="4">
        <v>21.1</v>
      </c>
      <c r="C27" s="4">
        <v>19.899999999999999</v>
      </c>
      <c r="D27" s="4">
        <v>18.7</v>
      </c>
      <c r="E27" s="4">
        <v>18.3</v>
      </c>
      <c r="F27" s="4">
        <v>20.7</v>
      </c>
      <c r="G27" s="4">
        <v>19</v>
      </c>
      <c r="H27" s="4">
        <v>18.2</v>
      </c>
      <c r="I27" s="4">
        <v>17.3</v>
      </c>
      <c r="J27" s="4">
        <v>18.100000000000001</v>
      </c>
      <c r="K27" s="4">
        <v>18.2</v>
      </c>
      <c r="L27" s="4">
        <v>17.3</v>
      </c>
      <c r="M27" s="4">
        <v>17</v>
      </c>
      <c r="N27" s="4">
        <v>17</v>
      </c>
      <c r="O27" s="4">
        <v>16.600000000000001</v>
      </c>
      <c r="P27" s="4">
        <v>16.3</v>
      </c>
      <c r="Q27" s="4">
        <v>17.600000000000001</v>
      </c>
      <c r="R27" s="4">
        <v>18.3</v>
      </c>
      <c r="S27" s="4">
        <v>21.3</v>
      </c>
      <c r="T27" s="4">
        <v>23.4</v>
      </c>
      <c r="U27" s="10"/>
      <c r="W27" s="1">
        <f t="shared" si="0"/>
        <v>16.3</v>
      </c>
      <c r="Y27" s="1">
        <f t="shared" si="1"/>
        <v>23.4</v>
      </c>
      <c r="AC27" t="s">
        <v>11</v>
      </c>
      <c r="AD27" t="s">
        <v>34</v>
      </c>
      <c r="AE27">
        <v>12.5</v>
      </c>
      <c r="AF27">
        <v>14.3</v>
      </c>
      <c r="AG27">
        <v>15.8</v>
      </c>
    </row>
    <row r="28" spans="1:33" x14ac:dyDescent="0.25">
      <c r="A28" s="12" t="s">
        <v>4</v>
      </c>
      <c r="B28" s="11">
        <v>20.8</v>
      </c>
      <c r="C28" s="11">
        <v>19.8</v>
      </c>
      <c r="D28" s="11">
        <v>18.8</v>
      </c>
      <c r="E28" s="11">
        <v>19.7</v>
      </c>
      <c r="F28" s="11">
        <v>22.1</v>
      </c>
      <c r="G28" s="11">
        <v>20.100000000000001</v>
      </c>
      <c r="H28" s="11">
        <v>18.899999999999999</v>
      </c>
      <c r="I28" s="11">
        <v>16.899999999999999</v>
      </c>
      <c r="J28" s="11">
        <v>19.100000000000001</v>
      </c>
      <c r="K28" s="11">
        <v>16.899999999999999</v>
      </c>
      <c r="L28" s="11">
        <v>16.8</v>
      </c>
      <c r="M28" s="11">
        <v>17.2</v>
      </c>
      <c r="N28" s="11">
        <v>19.399999999999999</v>
      </c>
      <c r="O28" s="11">
        <v>20.3</v>
      </c>
      <c r="P28" s="11">
        <v>19.600000000000001</v>
      </c>
      <c r="Q28" s="11">
        <v>20.399999999999999</v>
      </c>
      <c r="R28" s="11">
        <v>23.3</v>
      </c>
      <c r="S28" s="11">
        <v>24</v>
      </c>
      <c r="T28" s="11">
        <v>24.9</v>
      </c>
      <c r="U28" s="10"/>
      <c r="W28" s="1">
        <f t="shared" si="0"/>
        <v>16.8</v>
      </c>
      <c r="Y28" s="1">
        <f t="shared" si="1"/>
        <v>24.9</v>
      </c>
      <c r="AD28" t="s">
        <v>35</v>
      </c>
      <c r="AE28">
        <v>11.4</v>
      </c>
      <c r="AF28">
        <v>8.8000000000000007</v>
      </c>
      <c r="AG28">
        <v>10.3</v>
      </c>
    </row>
    <row r="29" spans="1:33" x14ac:dyDescent="0.25">
      <c r="A29" s="9" t="s">
        <v>26</v>
      </c>
      <c r="B29" s="4">
        <v>12.3</v>
      </c>
      <c r="C29" s="4">
        <v>10.7</v>
      </c>
      <c r="D29" s="4">
        <v>9.8000000000000007</v>
      </c>
      <c r="E29" s="4">
        <v>9.1999999999999993</v>
      </c>
      <c r="F29" s="4">
        <v>10.4</v>
      </c>
      <c r="G29" s="4">
        <v>9.6999999999999993</v>
      </c>
      <c r="H29" s="4">
        <v>9.3000000000000007</v>
      </c>
      <c r="I29" s="4">
        <v>8.4</v>
      </c>
      <c r="J29" s="4">
        <v>9.1999999999999993</v>
      </c>
      <c r="K29" s="4">
        <v>8.9</v>
      </c>
      <c r="L29" s="4">
        <v>9</v>
      </c>
      <c r="M29" s="4">
        <v>8.9</v>
      </c>
      <c r="N29" s="4">
        <v>10.3</v>
      </c>
      <c r="O29" s="4">
        <v>10.5</v>
      </c>
      <c r="P29" s="4">
        <v>11.3</v>
      </c>
      <c r="Q29" s="4">
        <v>12.4</v>
      </c>
      <c r="R29" s="4">
        <v>14.2</v>
      </c>
      <c r="S29" s="4">
        <v>15</v>
      </c>
      <c r="T29" s="4">
        <v>15.3</v>
      </c>
      <c r="U29" s="10"/>
      <c r="W29" s="1">
        <f t="shared" si="0"/>
        <v>8.4</v>
      </c>
      <c r="Y29" s="1">
        <f t="shared" si="1"/>
        <v>15.3</v>
      </c>
      <c r="AC29" t="s">
        <v>12</v>
      </c>
      <c r="AD29" t="s">
        <v>34</v>
      </c>
      <c r="AE29">
        <v>9.1</v>
      </c>
      <c r="AF29">
        <v>10.7</v>
      </c>
      <c r="AG29">
        <v>11.2</v>
      </c>
    </row>
    <row r="30" spans="1:33" x14ac:dyDescent="0.25">
      <c r="A30" s="9" t="s">
        <v>27</v>
      </c>
      <c r="B30" s="4">
        <v>13.1</v>
      </c>
      <c r="C30" s="4">
        <v>11.4</v>
      </c>
      <c r="D30" s="4">
        <v>10.5</v>
      </c>
      <c r="E30" s="4">
        <v>10.7</v>
      </c>
      <c r="F30" s="4">
        <v>11.9</v>
      </c>
      <c r="G30" s="4">
        <v>10.8</v>
      </c>
      <c r="H30" s="4">
        <v>10.1</v>
      </c>
      <c r="I30" s="4">
        <v>9.4</v>
      </c>
      <c r="J30" s="4">
        <v>10.4</v>
      </c>
      <c r="K30" s="4">
        <v>9.9</v>
      </c>
      <c r="L30" s="4">
        <v>10.1</v>
      </c>
      <c r="M30" s="4">
        <v>10</v>
      </c>
      <c r="N30" s="4">
        <v>12.4</v>
      </c>
      <c r="O30" s="4">
        <v>11.8</v>
      </c>
      <c r="P30" s="4">
        <v>13.1</v>
      </c>
      <c r="Q30" s="4">
        <v>14</v>
      </c>
      <c r="R30" s="4">
        <v>15.4</v>
      </c>
      <c r="S30" s="4">
        <v>16</v>
      </c>
      <c r="T30" s="4">
        <v>15.9</v>
      </c>
      <c r="U30" s="10"/>
      <c r="W30" s="1">
        <f t="shared" si="0"/>
        <v>9.4</v>
      </c>
      <c r="Y30" s="1">
        <f t="shared" si="1"/>
        <v>16</v>
      </c>
      <c r="AD30" t="s">
        <v>35</v>
      </c>
      <c r="AE30">
        <v>7.3</v>
      </c>
      <c r="AF30">
        <v>7.6</v>
      </c>
      <c r="AG30">
        <v>8.1</v>
      </c>
    </row>
    <row r="31" spans="1:33" x14ac:dyDescent="0.25">
      <c r="A31" s="9" t="s">
        <v>28</v>
      </c>
      <c r="B31" s="4">
        <v>11.9</v>
      </c>
      <c r="C31" s="4">
        <v>9.9</v>
      </c>
      <c r="D31" s="4">
        <v>9.6</v>
      </c>
      <c r="E31" s="4">
        <v>9.1999999999999993</v>
      </c>
      <c r="F31" s="4">
        <v>10.199999999999999</v>
      </c>
      <c r="G31" s="4">
        <v>10</v>
      </c>
      <c r="H31" s="4">
        <v>9</v>
      </c>
      <c r="I31" s="4">
        <v>7.9</v>
      </c>
      <c r="J31" s="4">
        <v>8.5</v>
      </c>
      <c r="K31" s="4">
        <v>8.6</v>
      </c>
      <c r="L31" s="4">
        <v>7.5</v>
      </c>
      <c r="M31" s="4">
        <v>7.4</v>
      </c>
      <c r="N31" s="4">
        <v>8.6</v>
      </c>
      <c r="O31" s="4">
        <v>8.1</v>
      </c>
      <c r="P31" s="4">
        <v>10</v>
      </c>
      <c r="Q31" s="4">
        <v>11.2</v>
      </c>
      <c r="R31" s="4">
        <v>13.6</v>
      </c>
      <c r="S31" s="4">
        <v>14.3</v>
      </c>
      <c r="T31" s="4">
        <v>15.6</v>
      </c>
      <c r="U31" s="10"/>
      <c r="V31" s="8"/>
      <c r="W31" s="1">
        <f t="shared" si="0"/>
        <v>7.4</v>
      </c>
      <c r="Y31" s="1">
        <f t="shared" si="1"/>
        <v>15.6</v>
      </c>
      <c r="AC31" t="s">
        <v>13</v>
      </c>
      <c r="AD31" t="s">
        <v>34</v>
      </c>
      <c r="AE31">
        <v>8.1999999999999993</v>
      </c>
      <c r="AF31">
        <v>10.8</v>
      </c>
      <c r="AG31">
        <v>11.8</v>
      </c>
    </row>
    <row r="32" spans="1:33" x14ac:dyDescent="0.25">
      <c r="A32" s="12" t="s">
        <v>5</v>
      </c>
      <c r="B32" s="11">
        <v>11.6</v>
      </c>
      <c r="C32" s="11">
        <v>9.9</v>
      </c>
      <c r="D32" s="11">
        <v>9.5</v>
      </c>
      <c r="E32" s="11">
        <v>8.6999999999999993</v>
      </c>
      <c r="F32" s="11">
        <v>9.1999999999999993</v>
      </c>
      <c r="G32" s="11">
        <v>8.6</v>
      </c>
      <c r="H32" s="11">
        <v>8.1</v>
      </c>
      <c r="I32" s="11">
        <v>7.6</v>
      </c>
      <c r="J32" s="11">
        <v>7.8</v>
      </c>
      <c r="K32" s="11">
        <v>7.5</v>
      </c>
      <c r="L32" s="11">
        <v>7.4</v>
      </c>
      <c r="M32" s="11">
        <v>6.9</v>
      </c>
      <c r="N32" s="11">
        <v>7.9</v>
      </c>
      <c r="O32" s="11">
        <v>8.6</v>
      </c>
      <c r="P32" s="11">
        <v>9.1999999999999993</v>
      </c>
      <c r="Q32" s="11">
        <v>9.9</v>
      </c>
      <c r="R32" s="11">
        <v>11.5</v>
      </c>
      <c r="S32" s="11">
        <v>13.4</v>
      </c>
      <c r="T32" s="11">
        <v>13.5</v>
      </c>
      <c r="U32" s="10"/>
      <c r="W32" s="1">
        <f t="shared" si="0"/>
        <v>6.9</v>
      </c>
      <c r="Y32" s="1">
        <f t="shared" si="1"/>
        <v>13.5</v>
      </c>
      <c r="AD32" t="s">
        <v>35</v>
      </c>
      <c r="AE32">
        <v>4</v>
      </c>
      <c r="AF32">
        <v>3.7</v>
      </c>
      <c r="AG32">
        <v>3.7</v>
      </c>
    </row>
    <row r="33" spans="1:33" x14ac:dyDescent="0.25">
      <c r="A33" s="9" t="s">
        <v>29</v>
      </c>
      <c r="B33" s="4">
        <v>12.2</v>
      </c>
      <c r="C33" s="4">
        <v>10.8</v>
      </c>
      <c r="D33" s="4">
        <v>9.5</v>
      </c>
      <c r="E33" s="4">
        <v>8.6999999999999993</v>
      </c>
      <c r="F33" s="4">
        <v>10</v>
      </c>
      <c r="G33" s="4">
        <v>9.6</v>
      </c>
      <c r="H33" s="4">
        <v>9.3000000000000007</v>
      </c>
      <c r="I33" s="4">
        <v>8.1999999999999993</v>
      </c>
      <c r="J33" s="4">
        <v>9.3000000000000007</v>
      </c>
      <c r="K33" s="4">
        <v>8.8000000000000007</v>
      </c>
      <c r="L33" s="4">
        <v>9.1</v>
      </c>
      <c r="M33" s="4">
        <v>9.1</v>
      </c>
      <c r="N33" s="4">
        <v>10.199999999999999</v>
      </c>
      <c r="O33" s="4">
        <v>10.8</v>
      </c>
      <c r="P33" s="4">
        <v>11.3</v>
      </c>
      <c r="Q33" s="4">
        <v>12.5</v>
      </c>
      <c r="R33" s="4">
        <v>14.6</v>
      </c>
      <c r="S33" s="4">
        <v>15.1</v>
      </c>
      <c r="T33" s="4">
        <v>15.6</v>
      </c>
      <c r="U33"/>
      <c r="W33" s="1">
        <f t="shared" si="0"/>
        <v>8.1999999999999993</v>
      </c>
      <c r="Y33" s="1">
        <f t="shared" si="1"/>
        <v>15.6</v>
      </c>
      <c r="AC33" t="s">
        <v>14</v>
      </c>
      <c r="AD33" t="s">
        <v>34</v>
      </c>
      <c r="AE33">
        <v>7.2</v>
      </c>
      <c r="AF33">
        <v>9.6</v>
      </c>
      <c r="AG33">
        <v>9.9</v>
      </c>
    </row>
    <row r="34" spans="1:33" x14ac:dyDescent="0.25">
      <c r="A34" s="9" t="s">
        <v>30</v>
      </c>
      <c r="B34" s="4">
        <v>8.9</v>
      </c>
      <c r="C34" s="4">
        <v>8.1</v>
      </c>
      <c r="D34" s="4">
        <v>7</v>
      </c>
      <c r="E34" s="4">
        <v>6.6</v>
      </c>
      <c r="F34" s="4">
        <v>7.2</v>
      </c>
      <c r="G34" s="4">
        <v>6.6</v>
      </c>
      <c r="H34" s="4">
        <v>6.3</v>
      </c>
      <c r="I34" s="4">
        <v>5.9</v>
      </c>
      <c r="J34" s="4">
        <v>6.4</v>
      </c>
      <c r="K34" s="4">
        <v>6</v>
      </c>
      <c r="L34" s="4">
        <v>6.2</v>
      </c>
      <c r="M34" s="4">
        <v>5.7</v>
      </c>
      <c r="N34" s="4">
        <v>7.1</v>
      </c>
      <c r="O34" s="4">
        <v>7.4</v>
      </c>
      <c r="P34" s="4">
        <v>8.1</v>
      </c>
      <c r="Q34" s="4">
        <v>8.3000000000000007</v>
      </c>
      <c r="R34" s="4">
        <v>9.9</v>
      </c>
      <c r="S34" s="4">
        <v>10.8</v>
      </c>
      <c r="T34" s="4">
        <v>10.5</v>
      </c>
      <c r="U34"/>
      <c r="W34" s="1">
        <f t="shared" si="0"/>
        <v>5.7</v>
      </c>
      <c r="Y34" s="1">
        <f t="shared" si="1"/>
        <v>10.8</v>
      </c>
      <c r="AD34" t="s">
        <v>35</v>
      </c>
      <c r="AE34">
        <v>7.8</v>
      </c>
      <c r="AF34">
        <v>5.7</v>
      </c>
      <c r="AG34">
        <v>5.4</v>
      </c>
    </row>
    <row r="35" spans="1:33" x14ac:dyDescent="0.25">
      <c r="A35" s="9" t="s">
        <v>31</v>
      </c>
      <c r="B35" s="4">
        <v>9.8000000000000007</v>
      </c>
      <c r="C35" s="4">
        <v>9.4</v>
      </c>
      <c r="D35" s="4">
        <v>7.6</v>
      </c>
      <c r="E35" s="4">
        <v>7.2</v>
      </c>
      <c r="F35" s="4">
        <v>7.6</v>
      </c>
      <c r="G35" s="4">
        <v>7</v>
      </c>
      <c r="H35" s="4">
        <v>6.5</v>
      </c>
      <c r="I35" s="4">
        <v>6</v>
      </c>
      <c r="J35" s="4">
        <v>6.4</v>
      </c>
      <c r="K35" s="4">
        <v>6.1</v>
      </c>
      <c r="L35" s="4">
        <v>6.1</v>
      </c>
      <c r="M35" s="4">
        <v>5.7</v>
      </c>
      <c r="N35" s="4">
        <v>7.5</v>
      </c>
      <c r="O35" s="4">
        <v>7.9</v>
      </c>
      <c r="P35" s="4">
        <v>8.1999999999999993</v>
      </c>
      <c r="Q35" s="4">
        <v>8.6</v>
      </c>
      <c r="R35" s="4">
        <v>10.9</v>
      </c>
      <c r="S35" s="4">
        <v>11.3</v>
      </c>
      <c r="T35" s="4">
        <v>11.4</v>
      </c>
      <c r="U35"/>
      <c r="W35" s="1">
        <f t="shared" si="0"/>
        <v>5.7</v>
      </c>
      <c r="Y35" s="1">
        <f t="shared" si="1"/>
        <v>11.4</v>
      </c>
      <c r="AC35" t="s">
        <v>15</v>
      </c>
      <c r="AD35" t="s">
        <v>34</v>
      </c>
      <c r="AE35">
        <v>9</v>
      </c>
      <c r="AF35">
        <v>10.8</v>
      </c>
      <c r="AG35">
        <v>11.5</v>
      </c>
    </row>
    <row r="36" spans="1:33" x14ac:dyDescent="0.25">
      <c r="A36" s="9" t="s">
        <v>32</v>
      </c>
      <c r="B36" s="4">
        <v>7.1</v>
      </c>
      <c r="C36" s="4">
        <v>5.5</v>
      </c>
      <c r="D36" s="4">
        <v>4.8</v>
      </c>
      <c r="E36" s="4">
        <v>4.2</v>
      </c>
      <c r="F36" s="4">
        <v>5.0999999999999996</v>
      </c>
      <c r="G36" s="4">
        <v>4.9000000000000004</v>
      </c>
      <c r="H36" s="4">
        <v>3.9</v>
      </c>
      <c r="I36" s="4">
        <v>3.6</v>
      </c>
      <c r="J36" s="4">
        <v>4.0999999999999996</v>
      </c>
      <c r="K36" s="4">
        <v>3.8</v>
      </c>
      <c r="L36" s="4">
        <v>3.8</v>
      </c>
      <c r="M36" s="4">
        <v>3.8</v>
      </c>
      <c r="N36" s="4">
        <v>5</v>
      </c>
      <c r="O36" s="4">
        <v>5</v>
      </c>
      <c r="P36" s="4">
        <v>5.4</v>
      </c>
      <c r="Q36" s="4">
        <v>5.5</v>
      </c>
      <c r="R36" s="4">
        <v>7.3</v>
      </c>
      <c r="S36" s="4">
        <v>8.4</v>
      </c>
      <c r="T36" s="4">
        <v>8.1</v>
      </c>
      <c r="U36"/>
      <c r="V36" s="8"/>
      <c r="W36" s="1">
        <f t="shared" si="0"/>
        <v>3.6</v>
      </c>
      <c r="Y36" s="1">
        <f t="shared" si="1"/>
        <v>8.4</v>
      </c>
      <c r="AD36" t="s">
        <v>35</v>
      </c>
      <c r="AE36">
        <v>4.5</v>
      </c>
      <c r="AF36">
        <v>3.5</v>
      </c>
      <c r="AG36">
        <v>4</v>
      </c>
    </row>
    <row r="37" spans="1:33" ht="4.5" customHeight="1" x14ac:dyDescent="0.25">
      <c r="A37" s="7"/>
      <c r="B37" s="7"/>
      <c r="C37" s="7"/>
    </row>
    <row r="38" spans="1:33" x14ac:dyDescent="0.25">
      <c r="A38" s="6" t="s">
        <v>38</v>
      </c>
      <c r="H38" s="5"/>
      <c r="I38" s="2" t="s">
        <v>37</v>
      </c>
      <c r="M38" s="4"/>
      <c r="N38" s="2" t="s">
        <v>36</v>
      </c>
      <c r="AD38" t="s">
        <v>35</v>
      </c>
      <c r="AE38">
        <v>4.7</v>
      </c>
      <c r="AF38">
        <v>4.9000000000000004</v>
      </c>
      <c r="AG38">
        <v>4.3</v>
      </c>
    </row>
    <row r="39" spans="1:33" x14ac:dyDescent="0.25">
      <c r="AC39" t="s">
        <v>17</v>
      </c>
      <c r="AD39" t="s">
        <v>34</v>
      </c>
      <c r="AE39">
        <v>9.6</v>
      </c>
      <c r="AF39">
        <v>10</v>
      </c>
      <c r="AG39">
        <v>10.7</v>
      </c>
    </row>
    <row r="41" spans="1:33" x14ac:dyDescent="0.25">
      <c r="B41" s="3">
        <f t="shared" ref="B41:R41" si="2">MAX(B5,B13,B23,B28,B32)</f>
        <v>20.8</v>
      </c>
      <c r="C41" s="3">
        <f t="shared" si="2"/>
        <v>20.7</v>
      </c>
      <c r="D41" s="3">
        <f t="shared" si="2"/>
        <v>20.3</v>
      </c>
      <c r="E41" s="3">
        <f t="shared" si="2"/>
        <v>20.8</v>
      </c>
      <c r="F41" s="3">
        <f t="shared" si="2"/>
        <v>22.1</v>
      </c>
      <c r="G41" s="3">
        <f t="shared" si="2"/>
        <v>20.100000000000001</v>
      </c>
      <c r="H41" s="3">
        <f t="shared" si="2"/>
        <v>18.899999999999999</v>
      </c>
      <c r="I41" s="3">
        <f t="shared" si="2"/>
        <v>18.2</v>
      </c>
      <c r="J41" s="3">
        <f t="shared" si="2"/>
        <v>19.100000000000001</v>
      </c>
      <c r="K41" s="3">
        <f t="shared" si="2"/>
        <v>19.2</v>
      </c>
      <c r="L41" s="3">
        <f t="shared" si="2"/>
        <v>18.5</v>
      </c>
      <c r="M41" s="3">
        <f t="shared" si="2"/>
        <v>18.3</v>
      </c>
      <c r="N41" s="3">
        <f t="shared" si="2"/>
        <v>19.399999999999999</v>
      </c>
      <c r="O41" s="3">
        <f t="shared" si="2"/>
        <v>20.3</v>
      </c>
      <c r="P41" s="3">
        <f t="shared" si="2"/>
        <v>20.3</v>
      </c>
      <c r="Q41" s="3">
        <f t="shared" si="2"/>
        <v>21.2</v>
      </c>
      <c r="R41" s="3">
        <f t="shared" si="2"/>
        <v>23.3</v>
      </c>
      <c r="S41" s="3"/>
      <c r="T41" s="3">
        <f>MAX(T5,T13,T23,T28,T32)</f>
        <v>24.9</v>
      </c>
    </row>
  </sheetData>
  <mergeCells count="7">
    <mergeCell ref="A1:T1"/>
    <mergeCell ref="A2:A3"/>
    <mergeCell ref="B2:E2"/>
    <mergeCell ref="F2:I2"/>
    <mergeCell ref="J2:M2"/>
    <mergeCell ref="N2:Q2"/>
    <mergeCell ref="R2:T2"/>
  </mergeCells>
  <conditionalFormatting sqref="B6:R6 V12 V22 V31 V36 T6">
    <cfRule type="expression" dxfId="267" priority="131">
      <formula>B6=MAX($B6:$T6)</formula>
    </cfRule>
    <cfRule type="expression" dxfId="266" priority="132">
      <formula>B6=MIN($B6:$T6)</formula>
    </cfRule>
  </conditionalFormatting>
  <conditionalFormatting sqref="B7:R7 T7">
    <cfRule type="expression" dxfId="265" priority="129">
      <formula>B7=MAX($B7:$T7)</formula>
    </cfRule>
    <cfRule type="expression" dxfId="264" priority="130">
      <formula>B7=MIN($B7:$T7)</formula>
    </cfRule>
  </conditionalFormatting>
  <conditionalFormatting sqref="B8:R8 T8">
    <cfRule type="expression" dxfId="263" priority="127">
      <formula>B8=MAX($B8:$T8)</formula>
    </cfRule>
    <cfRule type="expression" dxfId="262" priority="128">
      <formula>B8=MIN($B8:$T8)</formula>
    </cfRule>
  </conditionalFormatting>
  <conditionalFormatting sqref="B9:R9 T9">
    <cfRule type="expression" dxfId="261" priority="125">
      <formula>B9=MAX($B9:$T9)</formula>
    </cfRule>
    <cfRule type="expression" dxfId="260" priority="126">
      <formula>B9=MIN($B9:$T9)</formula>
    </cfRule>
  </conditionalFormatting>
  <conditionalFormatting sqref="B10:R10 T10">
    <cfRule type="expression" dxfId="259" priority="123">
      <formula>B10=MAX($B10:$T10)</formula>
    </cfRule>
    <cfRule type="expression" dxfId="258" priority="124">
      <formula>B10=MIN($B10:$T10)</formula>
    </cfRule>
  </conditionalFormatting>
  <conditionalFormatting sqref="B11:R11 T11">
    <cfRule type="expression" dxfId="257" priority="121">
      <formula>B11=MAX($B11:$T11)</formula>
    </cfRule>
    <cfRule type="expression" dxfId="256" priority="122">
      <formula>B11=MIN($B11:$T11)</formula>
    </cfRule>
  </conditionalFormatting>
  <conditionalFormatting sqref="B12:R12 T12">
    <cfRule type="expression" dxfId="255" priority="119">
      <formula>B12=MAX($B12:$T12)</formula>
    </cfRule>
    <cfRule type="expression" dxfId="254" priority="120">
      <formula>B12=MIN($B12:$T12)</formula>
    </cfRule>
  </conditionalFormatting>
  <conditionalFormatting sqref="B14:R14 T14">
    <cfRule type="expression" dxfId="253" priority="117">
      <formula>B14=MAX($B14:$T14)</formula>
    </cfRule>
    <cfRule type="expression" dxfId="252" priority="118">
      <formula>B14=MIN($B14:$T14)</formula>
    </cfRule>
  </conditionalFormatting>
  <conditionalFormatting sqref="B15:R15 T15">
    <cfRule type="expression" dxfId="251" priority="115">
      <formula>B15=MAX($B15:$T15)</formula>
    </cfRule>
    <cfRule type="expression" dxfId="250" priority="116">
      <formula>B15=MIN($B15:$T15)</formula>
    </cfRule>
  </conditionalFormatting>
  <conditionalFormatting sqref="B16:R16 T16">
    <cfRule type="expression" dxfId="249" priority="113">
      <formula>B16=MAX($B16:$T16)</formula>
    </cfRule>
    <cfRule type="expression" dxfId="248" priority="114">
      <formula>B16=MIN($B16:$T16)</formula>
    </cfRule>
  </conditionalFormatting>
  <conditionalFormatting sqref="B17:R17 T17">
    <cfRule type="expression" dxfId="247" priority="111">
      <formula>B17=MAX($B17:$T17)</formula>
    </cfRule>
    <cfRule type="expression" dxfId="246" priority="112">
      <formula>B17=MIN($B17:$T17)</formula>
    </cfRule>
  </conditionalFormatting>
  <conditionalFormatting sqref="B18:R18 T18">
    <cfRule type="expression" dxfId="245" priority="109">
      <formula>B18=MAX($B18:$T18)</formula>
    </cfRule>
    <cfRule type="expression" dxfId="244" priority="110">
      <formula>B18=MIN($B18:$T18)</formula>
    </cfRule>
  </conditionalFormatting>
  <conditionalFormatting sqref="B19:R19 T19">
    <cfRule type="expression" dxfId="243" priority="107">
      <formula>B19=MAX($B19:$T19)</formula>
    </cfRule>
    <cfRule type="expression" dxfId="242" priority="108">
      <formula>B19=MIN($B19:$T19)</formula>
    </cfRule>
  </conditionalFormatting>
  <conditionalFormatting sqref="B20:R20 T20">
    <cfRule type="expression" dxfId="241" priority="105">
      <formula>B20=MAX($B20:$T20)</formula>
    </cfRule>
    <cfRule type="expression" dxfId="240" priority="106">
      <formula>B20=MIN($B20:$T20)</formula>
    </cfRule>
  </conditionalFormatting>
  <conditionalFormatting sqref="B21:R21 T21">
    <cfRule type="expression" dxfId="239" priority="103">
      <formula>B21=MAX($B21:$T21)</formula>
    </cfRule>
    <cfRule type="expression" dxfId="238" priority="104">
      <formula>B21=MIN($B21:$T21)</formula>
    </cfRule>
  </conditionalFormatting>
  <conditionalFormatting sqref="B22:R22 T22">
    <cfRule type="expression" dxfId="237" priority="101">
      <formula>B22=MAX($B22:$T22)</formula>
    </cfRule>
    <cfRule type="expression" dxfId="236" priority="102">
      <formula>B22=MIN($B22:$T22)</formula>
    </cfRule>
  </conditionalFormatting>
  <conditionalFormatting sqref="B24:R24 T24">
    <cfRule type="expression" dxfId="235" priority="99">
      <formula>B24=MAX($B24:$T24)</formula>
    </cfRule>
    <cfRule type="expression" dxfId="234" priority="100">
      <formula>B24=MIN($B24:$T24)</formula>
    </cfRule>
  </conditionalFormatting>
  <conditionalFormatting sqref="B25:R25 T25">
    <cfRule type="expression" dxfId="233" priority="97">
      <formula>B25=MAX($B25:$T25)</formula>
    </cfRule>
    <cfRule type="expression" dxfId="232" priority="98">
      <formula>B25=MIN($B25:$T25)</formula>
    </cfRule>
  </conditionalFormatting>
  <conditionalFormatting sqref="B26:R26 T26">
    <cfRule type="expression" dxfId="231" priority="95">
      <formula>B26=MAX($B26:$T26)</formula>
    </cfRule>
    <cfRule type="expression" dxfId="230" priority="96">
      <formula>B26=MIN($B26:$T26)</formula>
    </cfRule>
  </conditionalFormatting>
  <conditionalFormatting sqref="B27:R27 T27">
    <cfRule type="expression" dxfId="229" priority="93">
      <formula>B27=MAX($B27:$T27)</formula>
    </cfRule>
    <cfRule type="expression" dxfId="228" priority="94">
      <formula>B27=MIN($B27:$T27)</formula>
    </cfRule>
  </conditionalFormatting>
  <conditionalFormatting sqref="B29:R29 T29">
    <cfRule type="expression" dxfId="227" priority="91">
      <formula>B29=MAX($B29:$T29)</formula>
    </cfRule>
    <cfRule type="expression" dxfId="226" priority="92">
      <formula>B29=MIN($B29:$T29)</formula>
    </cfRule>
  </conditionalFormatting>
  <conditionalFormatting sqref="B30:R30 T30">
    <cfRule type="expression" dxfId="225" priority="89">
      <formula>B30=MAX($B30:$T30)</formula>
    </cfRule>
    <cfRule type="expression" dxfId="224" priority="90">
      <formula>B30=MIN($B30:$T30)</formula>
    </cfRule>
  </conditionalFormatting>
  <conditionalFormatting sqref="B31:R31 T31">
    <cfRule type="expression" dxfId="223" priority="87">
      <formula>B31=MAX($B31:$T31)</formula>
    </cfRule>
    <cfRule type="expression" dxfId="222" priority="88">
      <formula>B31=MIN($B31:$T31)</formula>
    </cfRule>
  </conditionalFormatting>
  <conditionalFormatting sqref="B33:R33 T33">
    <cfRule type="expression" dxfId="221" priority="85">
      <formula>B33=MAX($B33:$T33)</formula>
    </cfRule>
    <cfRule type="expression" dxfId="220" priority="86">
      <formula>B33=MIN($B33:$T33)</formula>
    </cfRule>
  </conditionalFormatting>
  <conditionalFormatting sqref="B34:R34 T34">
    <cfRule type="expression" dxfId="219" priority="83">
      <formula>B34=MAX($B34:$T34)</formula>
    </cfRule>
    <cfRule type="expression" dxfId="218" priority="84">
      <formula>B34=MIN($B34:$T34)</formula>
    </cfRule>
  </conditionalFormatting>
  <conditionalFormatting sqref="B35:R35 T35">
    <cfRule type="expression" dxfId="217" priority="81">
      <formula>B35=MAX($B35:$T35)</formula>
    </cfRule>
    <cfRule type="expression" dxfId="216" priority="82">
      <formula>B35=MIN($B35:$T35)</formula>
    </cfRule>
  </conditionalFormatting>
  <conditionalFormatting sqref="B36:R36 T36">
    <cfRule type="expression" dxfId="215" priority="79">
      <formula>B36=MAX($B36:$T36)</formula>
    </cfRule>
    <cfRule type="expression" dxfId="214" priority="80">
      <formula>B36=MIN($B36:$T36)</formula>
    </cfRule>
  </conditionalFormatting>
  <conditionalFormatting sqref="B5:R5 T5">
    <cfRule type="expression" dxfId="213" priority="77">
      <formula>B5=MAX($B5:$T5)</formula>
    </cfRule>
    <cfRule type="expression" dxfId="212" priority="78">
      <formula>B5=MIN($B5:$T5)</formula>
    </cfRule>
  </conditionalFormatting>
  <conditionalFormatting sqref="B4:R4 T4">
    <cfRule type="expression" dxfId="211" priority="75">
      <formula>B4=MAX($B4:$T4)</formula>
    </cfRule>
    <cfRule type="expression" dxfId="210" priority="76">
      <formula>B4=MIN($B4:$T4)</formula>
    </cfRule>
  </conditionalFormatting>
  <conditionalFormatting sqref="B13:R13 T13">
    <cfRule type="expression" dxfId="209" priority="73">
      <formula>B13=MAX($B13:$T13)</formula>
    </cfRule>
    <cfRule type="expression" dxfId="208" priority="74">
      <formula>B13=MIN($B13:$T13)</formula>
    </cfRule>
  </conditionalFormatting>
  <conditionalFormatting sqref="B23:R23 T23">
    <cfRule type="expression" dxfId="207" priority="71">
      <formula>B23=MAX($B23:$T23)</formula>
    </cfRule>
    <cfRule type="expression" dxfId="206" priority="72">
      <formula>B23=MIN($B23:$T23)</formula>
    </cfRule>
  </conditionalFormatting>
  <conditionalFormatting sqref="B28:R28 T28">
    <cfRule type="expression" dxfId="205" priority="69">
      <formula>B28=MAX($B28:$T28)</formula>
    </cfRule>
    <cfRule type="expression" dxfId="204" priority="70">
      <formula>B28=MIN($B28:$T28)</formula>
    </cfRule>
  </conditionalFormatting>
  <conditionalFormatting sqref="B32:R32 T32">
    <cfRule type="expression" dxfId="203" priority="67">
      <formula>B32=MAX($B32:$T32)</formula>
    </cfRule>
    <cfRule type="expression" dxfId="202" priority="68">
      <formula>B32=MIN($B32:$T32)</formula>
    </cfRule>
  </conditionalFormatting>
  <conditionalFormatting sqref="M38">
    <cfRule type="expression" dxfId="201" priority="133">
      <formula>M38=MAX($B38:$T38)</formula>
    </cfRule>
    <cfRule type="expression" dxfId="200" priority="134">
      <formula>M38=MIN($B38:$T38)</formula>
    </cfRule>
  </conditionalFormatting>
  <conditionalFormatting sqref="S6">
    <cfRule type="expression" dxfId="199" priority="65">
      <formula>S6=MAX($B6:$T6)</formula>
    </cfRule>
    <cfRule type="expression" dxfId="198" priority="66">
      <formula>S6=MIN($B6:$T6)</formula>
    </cfRule>
  </conditionalFormatting>
  <conditionalFormatting sqref="S7">
    <cfRule type="expression" dxfId="197" priority="63">
      <formula>S7=MAX($B7:$T7)</formula>
    </cfRule>
    <cfRule type="expression" dxfId="196" priority="64">
      <formula>S7=MIN($B7:$T7)</formula>
    </cfRule>
  </conditionalFormatting>
  <conditionalFormatting sqref="S8">
    <cfRule type="expression" dxfId="195" priority="61">
      <formula>S8=MAX($B8:$T8)</formula>
    </cfRule>
    <cfRule type="expression" dxfId="194" priority="62">
      <formula>S8=MIN($B8:$T8)</formula>
    </cfRule>
  </conditionalFormatting>
  <conditionalFormatting sqref="S9">
    <cfRule type="expression" dxfId="193" priority="59">
      <formula>S9=MAX($B9:$T9)</formula>
    </cfRule>
    <cfRule type="expression" dxfId="192" priority="60">
      <formula>S9=MIN($B9:$T9)</formula>
    </cfRule>
  </conditionalFormatting>
  <conditionalFormatting sqref="S10">
    <cfRule type="expression" dxfId="191" priority="57">
      <formula>S10=MAX($B10:$T10)</formula>
    </cfRule>
    <cfRule type="expression" dxfId="190" priority="58">
      <formula>S10=MIN($B10:$T10)</formula>
    </cfRule>
  </conditionalFormatting>
  <conditionalFormatting sqref="S11">
    <cfRule type="expression" dxfId="189" priority="55">
      <formula>S11=MAX($B11:$T11)</formula>
    </cfRule>
    <cfRule type="expression" dxfId="188" priority="56">
      <formula>S11=MIN($B11:$T11)</formula>
    </cfRule>
  </conditionalFormatting>
  <conditionalFormatting sqref="S12">
    <cfRule type="expression" dxfId="187" priority="53">
      <formula>S12=MAX($B12:$T12)</formula>
    </cfRule>
    <cfRule type="expression" dxfId="186" priority="54">
      <formula>S12=MIN($B12:$T12)</formula>
    </cfRule>
  </conditionalFormatting>
  <conditionalFormatting sqref="S14">
    <cfRule type="expression" dxfId="185" priority="51">
      <formula>S14=MAX($B14:$T14)</formula>
    </cfRule>
    <cfRule type="expression" dxfId="184" priority="52">
      <formula>S14=MIN($B14:$T14)</formula>
    </cfRule>
  </conditionalFormatting>
  <conditionalFormatting sqref="S15">
    <cfRule type="expression" dxfId="183" priority="49">
      <formula>S15=MAX($B15:$T15)</formula>
    </cfRule>
    <cfRule type="expression" dxfId="182" priority="50">
      <formula>S15=MIN($B15:$T15)</formula>
    </cfRule>
  </conditionalFormatting>
  <conditionalFormatting sqref="S16">
    <cfRule type="expression" dxfId="181" priority="47">
      <formula>S16=MAX($B16:$T16)</formula>
    </cfRule>
    <cfRule type="expression" dxfId="180" priority="48">
      <formula>S16=MIN($B16:$T16)</formula>
    </cfRule>
  </conditionalFormatting>
  <conditionalFormatting sqref="S17">
    <cfRule type="expression" dxfId="179" priority="45">
      <formula>S17=MAX($B17:$T17)</formula>
    </cfRule>
    <cfRule type="expression" dxfId="178" priority="46">
      <formula>S17=MIN($B17:$T17)</formula>
    </cfRule>
  </conditionalFormatting>
  <conditionalFormatting sqref="S18">
    <cfRule type="expression" dxfId="177" priority="43">
      <formula>S18=MAX($B18:$T18)</formula>
    </cfRule>
    <cfRule type="expression" dxfId="176" priority="44">
      <formula>S18=MIN($B18:$T18)</formula>
    </cfRule>
  </conditionalFormatting>
  <conditionalFormatting sqref="S19">
    <cfRule type="expression" dxfId="175" priority="41">
      <formula>S19=MAX($B19:$T19)</formula>
    </cfRule>
    <cfRule type="expression" dxfId="174" priority="42">
      <formula>S19=MIN($B19:$T19)</formula>
    </cfRule>
  </conditionalFormatting>
  <conditionalFormatting sqref="S20">
    <cfRule type="expression" dxfId="173" priority="39">
      <formula>S20=MAX($B20:$T20)</formula>
    </cfRule>
    <cfRule type="expression" dxfId="172" priority="40">
      <formula>S20=MIN($B20:$T20)</formula>
    </cfRule>
  </conditionalFormatting>
  <conditionalFormatting sqref="S21">
    <cfRule type="expression" dxfId="171" priority="37">
      <formula>S21=MAX($B21:$T21)</formula>
    </cfRule>
    <cfRule type="expression" dxfId="170" priority="38">
      <formula>S21=MIN($B21:$T21)</formula>
    </cfRule>
  </conditionalFormatting>
  <conditionalFormatting sqref="S22">
    <cfRule type="expression" dxfId="169" priority="35">
      <formula>S22=MAX($B22:$T22)</formula>
    </cfRule>
    <cfRule type="expression" dxfId="168" priority="36">
      <formula>S22=MIN($B22:$T22)</formula>
    </cfRule>
  </conditionalFormatting>
  <conditionalFormatting sqref="S24">
    <cfRule type="expression" dxfId="167" priority="33">
      <formula>S24=MAX($B24:$T24)</formula>
    </cfRule>
    <cfRule type="expression" dxfId="166" priority="34">
      <formula>S24=MIN($B24:$T24)</formula>
    </cfRule>
  </conditionalFormatting>
  <conditionalFormatting sqref="S25">
    <cfRule type="expression" dxfId="165" priority="31">
      <formula>S25=MAX($B25:$T25)</formula>
    </cfRule>
    <cfRule type="expression" dxfId="164" priority="32">
      <formula>S25=MIN($B25:$T25)</formula>
    </cfRule>
  </conditionalFormatting>
  <conditionalFormatting sqref="S26">
    <cfRule type="expression" dxfId="163" priority="29">
      <formula>S26=MAX($B26:$T26)</formula>
    </cfRule>
    <cfRule type="expression" dxfId="162" priority="30">
      <formula>S26=MIN($B26:$T26)</formula>
    </cfRule>
  </conditionalFormatting>
  <conditionalFormatting sqref="S27">
    <cfRule type="expression" dxfId="161" priority="27">
      <formula>S27=MAX($B27:$T27)</formula>
    </cfRule>
    <cfRule type="expression" dxfId="160" priority="28">
      <formula>S27=MIN($B27:$T27)</formula>
    </cfRule>
  </conditionalFormatting>
  <conditionalFormatting sqref="S29">
    <cfRule type="expression" dxfId="159" priority="25">
      <formula>S29=MAX($B29:$T29)</formula>
    </cfRule>
    <cfRule type="expression" dxfId="158" priority="26">
      <formula>S29=MIN($B29:$T29)</formula>
    </cfRule>
  </conditionalFormatting>
  <conditionalFormatting sqref="S30">
    <cfRule type="expression" dxfId="157" priority="23">
      <formula>S30=MAX($B30:$T30)</formula>
    </cfRule>
    <cfRule type="expression" dxfId="156" priority="24">
      <formula>S30=MIN($B30:$T30)</formula>
    </cfRule>
  </conditionalFormatting>
  <conditionalFormatting sqref="S31">
    <cfRule type="expression" dxfId="155" priority="21">
      <formula>S31=MAX($B31:$T31)</formula>
    </cfRule>
    <cfRule type="expression" dxfId="154" priority="22">
      <formula>S31=MIN($B31:$T31)</formula>
    </cfRule>
  </conditionalFormatting>
  <conditionalFormatting sqref="S33">
    <cfRule type="expression" dxfId="153" priority="19">
      <formula>S33=MAX($B33:$T33)</formula>
    </cfRule>
    <cfRule type="expression" dxfId="152" priority="20">
      <formula>S33=MIN($B33:$T33)</formula>
    </cfRule>
  </conditionalFormatting>
  <conditionalFormatting sqref="S34">
    <cfRule type="expression" dxfId="151" priority="17">
      <formula>S34=MAX($B34:$T34)</formula>
    </cfRule>
    <cfRule type="expression" dxfId="150" priority="18">
      <formula>S34=MIN($B34:$T34)</formula>
    </cfRule>
  </conditionalFormatting>
  <conditionalFormatting sqref="S35">
    <cfRule type="expression" dxfId="149" priority="15">
      <formula>S35=MAX($B35:$T35)</formula>
    </cfRule>
    <cfRule type="expression" dxfId="148" priority="16">
      <formula>S35=MIN($B35:$T35)</formula>
    </cfRule>
  </conditionalFormatting>
  <conditionalFormatting sqref="S36">
    <cfRule type="expression" dxfId="147" priority="13">
      <formula>S36=MAX($B36:$T36)</formula>
    </cfRule>
    <cfRule type="expression" dxfId="146" priority="14">
      <formula>S36=MIN($B36:$T36)</formula>
    </cfRule>
  </conditionalFormatting>
  <conditionalFormatting sqref="S5">
    <cfRule type="expression" dxfId="145" priority="11">
      <formula>S5=MAX($B5:$T5)</formula>
    </cfRule>
    <cfRule type="expression" dxfId="144" priority="12">
      <formula>S5=MIN($B5:$T5)</formula>
    </cfRule>
  </conditionalFormatting>
  <conditionalFormatting sqref="S4">
    <cfRule type="expression" dxfId="143" priority="9">
      <formula>S4=MAX($B4:$T4)</formula>
    </cfRule>
    <cfRule type="expression" dxfId="142" priority="10">
      <formula>S4=MIN($B4:$T4)</formula>
    </cfRule>
  </conditionalFormatting>
  <conditionalFormatting sqref="S13">
    <cfRule type="expression" dxfId="141" priority="7">
      <formula>S13=MAX($B13:$T13)</formula>
    </cfRule>
    <cfRule type="expression" dxfId="140" priority="8">
      <formula>S13=MIN($B13:$T13)</formula>
    </cfRule>
  </conditionalFormatting>
  <conditionalFormatting sqref="S23">
    <cfRule type="expression" dxfId="139" priority="5">
      <formula>S23=MAX($B23:$T23)</formula>
    </cfRule>
    <cfRule type="expression" dxfId="138" priority="6">
      <formula>S23=MIN($B23:$T23)</formula>
    </cfRule>
  </conditionalFormatting>
  <conditionalFormatting sqref="S28">
    <cfRule type="expression" dxfId="137" priority="3">
      <formula>S28=MAX($B28:$T28)</formula>
    </cfRule>
    <cfRule type="expression" dxfId="136" priority="4">
      <formula>S28=MIN($B28:$T28)</formula>
    </cfRule>
  </conditionalFormatting>
  <conditionalFormatting sqref="S32">
    <cfRule type="expression" dxfId="135" priority="1">
      <formula>S32=MAX($B32:$T32)</formula>
    </cfRule>
    <cfRule type="expression" dxfId="134" priority="2">
      <formula>S32=MIN($B32:$T32)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>
      <pane xSplit="1" ySplit="3" topLeftCell="B4" activePane="bottomRight" state="frozen"/>
      <selection activeCell="Q44" sqref="Q44"/>
      <selection pane="topRight" activeCell="Q44" sqref="Q44"/>
      <selection pane="bottomLeft" activeCell="Q44" sqref="Q44"/>
      <selection pane="bottomRight" activeCell="B4" sqref="B4"/>
    </sheetView>
  </sheetViews>
  <sheetFormatPr defaultRowHeight="15" x14ac:dyDescent="0.25"/>
  <cols>
    <col min="1" max="1" width="25" customWidth="1"/>
    <col min="2" max="21" width="9.85546875" style="2" customWidth="1"/>
    <col min="29" max="29" width="23.85546875" customWidth="1"/>
    <col min="30" max="30" width="30.42578125" customWidth="1"/>
    <col min="31" max="31" width="12.7109375" customWidth="1"/>
    <col min="258" max="258" width="25" customWidth="1"/>
    <col min="259" max="277" width="9.85546875" customWidth="1"/>
    <col min="285" max="285" width="23.85546875" customWidth="1"/>
    <col min="286" max="286" width="30.42578125" customWidth="1"/>
    <col min="287" max="287" width="12.7109375" customWidth="1"/>
    <col min="514" max="514" width="25" customWidth="1"/>
    <col min="515" max="533" width="9.85546875" customWidth="1"/>
    <col min="541" max="541" width="23.85546875" customWidth="1"/>
    <col min="542" max="542" width="30.42578125" customWidth="1"/>
    <col min="543" max="543" width="12.7109375" customWidth="1"/>
    <col min="770" max="770" width="25" customWidth="1"/>
    <col min="771" max="789" width="9.85546875" customWidth="1"/>
    <col min="797" max="797" width="23.85546875" customWidth="1"/>
    <col min="798" max="798" width="30.42578125" customWidth="1"/>
    <col min="799" max="799" width="12.7109375" customWidth="1"/>
    <col min="1026" max="1026" width="25" customWidth="1"/>
    <col min="1027" max="1045" width="9.85546875" customWidth="1"/>
    <col min="1053" max="1053" width="23.85546875" customWidth="1"/>
    <col min="1054" max="1054" width="30.42578125" customWidth="1"/>
    <col min="1055" max="1055" width="12.7109375" customWidth="1"/>
    <col min="1282" max="1282" width="25" customWidth="1"/>
    <col min="1283" max="1301" width="9.85546875" customWidth="1"/>
    <col min="1309" max="1309" width="23.85546875" customWidth="1"/>
    <col min="1310" max="1310" width="30.42578125" customWidth="1"/>
    <col min="1311" max="1311" width="12.7109375" customWidth="1"/>
    <col min="1538" max="1538" width="25" customWidth="1"/>
    <col min="1539" max="1557" width="9.85546875" customWidth="1"/>
    <col min="1565" max="1565" width="23.85546875" customWidth="1"/>
    <col min="1566" max="1566" width="30.42578125" customWidth="1"/>
    <col min="1567" max="1567" width="12.7109375" customWidth="1"/>
    <col min="1794" max="1794" width="25" customWidth="1"/>
    <col min="1795" max="1813" width="9.85546875" customWidth="1"/>
    <col min="1821" max="1821" width="23.85546875" customWidth="1"/>
    <col min="1822" max="1822" width="30.42578125" customWidth="1"/>
    <col min="1823" max="1823" width="12.7109375" customWidth="1"/>
    <col min="2050" max="2050" width="25" customWidth="1"/>
    <col min="2051" max="2069" width="9.85546875" customWidth="1"/>
    <col min="2077" max="2077" width="23.85546875" customWidth="1"/>
    <col min="2078" max="2078" width="30.42578125" customWidth="1"/>
    <col min="2079" max="2079" width="12.7109375" customWidth="1"/>
    <col min="2306" max="2306" width="25" customWidth="1"/>
    <col min="2307" max="2325" width="9.85546875" customWidth="1"/>
    <col min="2333" max="2333" width="23.85546875" customWidth="1"/>
    <col min="2334" max="2334" width="30.42578125" customWidth="1"/>
    <col min="2335" max="2335" width="12.7109375" customWidth="1"/>
    <col min="2562" max="2562" width="25" customWidth="1"/>
    <col min="2563" max="2581" width="9.85546875" customWidth="1"/>
    <col min="2589" max="2589" width="23.85546875" customWidth="1"/>
    <col min="2590" max="2590" width="30.42578125" customWidth="1"/>
    <col min="2591" max="2591" width="12.7109375" customWidth="1"/>
    <col min="2818" max="2818" width="25" customWidth="1"/>
    <col min="2819" max="2837" width="9.85546875" customWidth="1"/>
    <col min="2845" max="2845" width="23.85546875" customWidth="1"/>
    <col min="2846" max="2846" width="30.42578125" customWidth="1"/>
    <col min="2847" max="2847" width="12.7109375" customWidth="1"/>
    <col min="3074" max="3074" width="25" customWidth="1"/>
    <col min="3075" max="3093" width="9.85546875" customWidth="1"/>
    <col min="3101" max="3101" width="23.85546875" customWidth="1"/>
    <col min="3102" max="3102" width="30.42578125" customWidth="1"/>
    <col min="3103" max="3103" width="12.7109375" customWidth="1"/>
    <col min="3330" max="3330" width="25" customWidth="1"/>
    <col min="3331" max="3349" width="9.85546875" customWidth="1"/>
    <col min="3357" max="3357" width="23.85546875" customWidth="1"/>
    <col min="3358" max="3358" width="30.42578125" customWidth="1"/>
    <col min="3359" max="3359" width="12.7109375" customWidth="1"/>
    <col min="3586" max="3586" width="25" customWidth="1"/>
    <col min="3587" max="3605" width="9.85546875" customWidth="1"/>
    <col min="3613" max="3613" width="23.85546875" customWidth="1"/>
    <col min="3614" max="3614" width="30.42578125" customWidth="1"/>
    <col min="3615" max="3615" width="12.7109375" customWidth="1"/>
    <col min="3842" max="3842" width="25" customWidth="1"/>
    <col min="3843" max="3861" width="9.85546875" customWidth="1"/>
    <col min="3869" max="3869" width="23.85546875" customWidth="1"/>
    <col min="3870" max="3870" width="30.42578125" customWidth="1"/>
    <col min="3871" max="3871" width="12.7109375" customWidth="1"/>
    <col min="4098" max="4098" width="25" customWidth="1"/>
    <col min="4099" max="4117" width="9.85546875" customWidth="1"/>
    <col min="4125" max="4125" width="23.85546875" customWidth="1"/>
    <col min="4126" max="4126" width="30.42578125" customWidth="1"/>
    <col min="4127" max="4127" width="12.7109375" customWidth="1"/>
    <col min="4354" max="4354" width="25" customWidth="1"/>
    <col min="4355" max="4373" width="9.85546875" customWidth="1"/>
    <col min="4381" max="4381" width="23.85546875" customWidth="1"/>
    <col min="4382" max="4382" width="30.42578125" customWidth="1"/>
    <col min="4383" max="4383" width="12.7109375" customWidth="1"/>
    <col min="4610" max="4610" width="25" customWidth="1"/>
    <col min="4611" max="4629" width="9.85546875" customWidth="1"/>
    <col min="4637" max="4637" width="23.85546875" customWidth="1"/>
    <col min="4638" max="4638" width="30.42578125" customWidth="1"/>
    <col min="4639" max="4639" width="12.7109375" customWidth="1"/>
    <col min="4866" max="4866" width="25" customWidth="1"/>
    <col min="4867" max="4885" width="9.85546875" customWidth="1"/>
    <col min="4893" max="4893" width="23.85546875" customWidth="1"/>
    <col min="4894" max="4894" width="30.42578125" customWidth="1"/>
    <col min="4895" max="4895" width="12.7109375" customWidth="1"/>
    <col min="5122" max="5122" width="25" customWidth="1"/>
    <col min="5123" max="5141" width="9.85546875" customWidth="1"/>
    <col min="5149" max="5149" width="23.85546875" customWidth="1"/>
    <col min="5150" max="5150" width="30.42578125" customWidth="1"/>
    <col min="5151" max="5151" width="12.7109375" customWidth="1"/>
    <col min="5378" max="5378" width="25" customWidth="1"/>
    <col min="5379" max="5397" width="9.85546875" customWidth="1"/>
    <col min="5405" max="5405" width="23.85546875" customWidth="1"/>
    <col min="5406" max="5406" width="30.42578125" customWidth="1"/>
    <col min="5407" max="5407" width="12.7109375" customWidth="1"/>
    <col min="5634" max="5634" width="25" customWidth="1"/>
    <col min="5635" max="5653" width="9.85546875" customWidth="1"/>
    <col min="5661" max="5661" width="23.85546875" customWidth="1"/>
    <col min="5662" max="5662" width="30.42578125" customWidth="1"/>
    <col min="5663" max="5663" width="12.7109375" customWidth="1"/>
    <col min="5890" max="5890" width="25" customWidth="1"/>
    <col min="5891" max="5909" width="9.85546875" customWidth="1"/>
    <col min="5917" max="5917" width="23.85546875" customWidth="1"/>
    <col min="5918" max="5918" width="30.42578125" customWidth="1"/>
    <col min="5919" max="5919" width="12.7109375" customWidth="1"/>
    <col min="6146" max="6146" width="25" customWidth="1"/>
    <col min="6147" max="6165" width="9.85546875" customWidth="1"/>
    <col min="6173" max="6173" width="23.85546875" customWidth="1"/>
    <col min="6174" max="6174" width="30.42578125" customWidth="1"/>
    <col min="6175" max="6175" width="12.7109375" customWidth="1"/>
    <col min="6402" max="6402" width="25" customWidth="1"/>
    <col min="6403" max="6421" width="9.85546875" customWidth="1"/>
    <col min="6429" max="6429" width="23.85546875" customWidth="1"/>
    <col min="6430" max="6430" width="30.42578125" customWidth="1"/>
    <col min="6431" max="6431" width="12.7109375" customWidth="1"/>
    <col min="6658" max="6658" width="25" customWidth="1"/>
    <col min="6659" max="6677" width="9.85546875" customWidth="1"/>
    <col min="6685" max="6685" width="23.85546875" customWidth="1"/>
    <col min="6686" max="6686" width="30.42578125" customWidth="1"/>
    <col min="6687" max="6687" width="12.7109375" customWidth="1"/>
    <col min="6914" max="6914" width="25" customWidth="1"/>
    <col min="6915" max="6933" width="9.85546875" customWidth="1"/>
    <col min="6941" max="6941" width="23.85546875" customWidth="1"/>
    <col min="6942" max="6942" width="30.42578125" customWidth="1"/>
    <col min="6943" max="6943" width="12.7109375" customWidth="1"/>
    <col min="7170" max="7170" width="25" customWidth="1"/>
    <col min="7171" max="7189" width="9.85546875" customWidth="1"/>
    <col min="7197" max="7197" width="23.85546875" customWidth="1"/>
    <col min="7198" max="7198" width="30.42578125" customWidth="1"/>
    <col min="7199" max="7199" width="12.7109375" customWidth="1"/>
    <col min="7426" max="7426" width="25" customWidth="1"/>
    <col min="7427" max="7445" width="9.85546875" customWidth="1"/>
    <col min="7453" max="7453" width="23.85546875" customWidth="1"/>
    <col min="7454" max="7454" width="30.42578125" customWidth="1"/>
    <col min="7455" max="7455" width="12.7109375" customWidth="1"/>
    <col min="7682" max="7682" width="25" customWidth="1"/>
    <col min="7683" max="7701" width="9.85546875" customWidth="1"/>
    <col min="7709" max="7709" width="23.85546875" customWidth="1"/>
    <col min="7710" max="7710" width="30.42578125" customWidth="1"/>
    <col min="7711" max="7711" width="12.7109375" customWidth="1"/>
    <col min="7938" max="7938" width="25" customWidth="1"/>
    <col min="7939" max="7957" width="9.85546875" customWidth="1"/>
    <col min="7965" max="7965" width="23.85546875" customWidth="1"/>
    <col min="7966" max="7966" width="30.42578125" customWidth="1"/>
    <col min="7967" max="7967" width="12.7109375" customWidth="1"/>
    <col min="8194" max="8194" width="25" customWidth="1"/>
    <col min="8195" max="8213" width="9.85546875" customWidth="1"/>
    <col min="8221" max="8221" width="23.85546875" customWidth="1"/>
    <col min="8222" max="8222" width="30.42578125" customWidth="1"/>
    <col min="8223" max="8223" width="12.7109375" customWidth="1"/>
    <col min="8450" max="8450" width="25" customWidth="1"/>
    <col min="8451" max="8469" width="9.85546875" customWidth="1"/>
    <col min="8477" max="8477" width="23.85546875" customWidth="1"/>
    <col min="8478" max="8478" width="30.42578125" customWidth="1"/>
    <col min="8479" max="8479" width="12.7109375" customWidth="1"/>
    <col min="8706" max="8706" width="25" customWidth="1"/>
    <col min="8707" max="8725" width="9.85546875" customWidth="1"/>
    <col min="8733" max="8733" width="23.85546875" customWidth="1"/>
    <col min="8734" max="8734" width="30.42578125" customWidth="1"/>
    <col min="8735" max="8735" width="12.7109375" customWidth="1"/>
    <col min="8962" max="8962" width="25" customWidth="1"/>
    <col min="8963" max="8981" width="9.85546875" customWidth="1"/>
    <col min="8989" max="8989" width="23.85546875" customWidth="1"/>
    <col min="8990" max="8990" width="30.42578125" customWidth="1"/>
    <col min="8991" max="8991" width="12.7109375" customWidth="1"/>
    <col min="9218" max="9218" width="25" customWidth="1"/>
    <col min="9219" max="9237" width="9.85546875" customWidth="1"/>
    <col min="9245" max="9245" width="23.85546875" customWidth="1"/>
    <col min="9246" max="9246" width="30.42578125" customWidth="1"/>
    <col min="9247" max="9247" width="12.7109375" customWidth="1"/>
    <col min="9474" max="9474" width="25" customWidth="1"/>
    <col min="9475" max="9493" width="9.85546875" customWidth="1"/>
    <col min="9501" max="9501" width="23.85546875" customWidth="1"/>
    <col min="9502" max="9502" width="30.42578125" customWidth="1"/>
    <col min="9503" max="9503" width="12.7109375" customWidth="1"/>
    <col min="9730" max="9730" width="25" customWidth="1"/>
    <col min="9731" max="9749" width="9.85546875" customWidth="1"/>
    <col min="9757" max="9757" width="23.85546875" customWidth="1"/>
    <col min="9758" max="9758" width="30.42578125" customWidth="1"/>
    <col min="9759" max="9759" width="12.7109375" customWidth="1"/>
    <col min="9986" max="9986" width="25" customWidth="1"/>
    <col min="9987" max="10005" width="9.85546875" customWidth="1"/>
    <col min="10013" max="10013" width="23.85546875" customWidth="1"/>
    <col min="10014" max="10014" width="30.42578125" customWidth="1"/>
    <col min="10015" max="10015" width="12.7109375" customWidth="1"/>
    <col min="10242" max="10242" width="25" customWidth="1"/>
    <col min="10243" max="10261" width="9.85546875" customWidth="1"/>
    <col min="10269" max="10269" width="23.85546875" customWidth="1"/>
    <col min="10270" max="10270" width="30.42578125" customWidth="1"/>
    <col min="10271" max="10271" width="12.7109375" customWidth="1"/>
    <col min="10498" max="10498" width="25" customWidth="1"/>
    <col min="10499" max="10517" width="9.85546875" customWidth="1"/>
    <col min="10525" max="10525" width="23.85546875" customWidth="1"/>
    <col min="10526" max="10526" width="30.42578125" customWidth="1"/>
    <col min="10527" max="10527" width="12.7109375" customWidth="1"/>
    <col min="10754" max="10754" width="25" customWidth="1"/>
    <col min="10755" max="10773" width="9.85546875" customWidth="1"/>
    <col min="10781" max="10781" width="23.85546875" customWidth="1"/>
    <col min="10782" max="10782" width="30.42578125" customWidth="1"/>
    <col min="10783" max="10783" width="12.7109375" customWidth="1"/>
    <col min="11010" max="11010" width="25" customWidth="1"/>
    <col min="11011" max="11029" width="9.85546875" customWidth="1"/>
    <col min="11037" max="11037" width="23.85546875" customWidth="1"/>
    <col min="11038" max="11038" width="30.42578125" customWidth="1"/>
    <col min="11039" max="11039" width="12.7109375" customWidth="1"/>
    <col min="11266" max="11266" width="25" customWidth="1"/>
    <col min="11267" max="11285" width="9.85546875" customWidth="1"/>
    <col min="11293" max="11293" width="23.85546875" customWidth="1"/>
    <col min="11294" max="11294" width="30.42578125" customWidth="1"/>
    <col min="11295" max="11295" width="12.7109375" customWidth="1"/>
    <col min="11522" max="11522" width="25" customWidth="1"/>
    <col min="11523" max="11541" width="9.85546875" customWidth="1"/>
    <col min="11549" max="11549" width="23.85546875" customWidth="1"/>
    <col min="11550" max="11550" width="30.42578125" customWidth="1"/>
    <col min="11551" max="11551" width="12.7109375" customWidth="1"/>
    <col min="11778" max="11778" width="25" customWidth="1"/>
    <col min="11779" max="11797" width="9.85546875" customWidth="1"/>
    <col min="11805" max="11805" width="23.85546875" customWidth="1"/>
    <col min="11806" max="11806" width="30.42578125" customWidth="1"/>
    <col min="11807" max="11807" width="12.7109375" customWidth="1"/>
    <col min="12034" max="12034" width="25" customWidth="1"/>
    <col min="12035" max="12053" width="9.85546875" customWidth="1"/>
    <col min="12061" max="12061" width="23.85546875" customWidth="1"/>
    <col min="12062" max="12062" width="30.42578125" customWidth="1"/>
    <col min="12063" max="12063" width="12.7109375" customWidth="1"/>
    <col min="12290" max="12290" width="25" customWidth="1"/>
    <col min="12291" max="12309" width="9.85546875" customWidth="1"/>
    <col min="12317" max="12317" width="23.85546875" customWidth="1"/>
    <col min="12318" max="12318" width="30.42578125" customWidth="1"/>
    <col min="12319" max="12319" width="12.7109375" customWidth="1"/>
    <col min="12546" max="12546" width="25" customWidth="1"/>
    <col min="12547" max="12565" width="9.85546875" customWidth="1"/>
    <col min="12573" max="12573" width="23.85546875" customWidth="1"/>
    <col min="12574" max="12574" width="30.42578125" customWidth="1"/>
    <col min="12575" max="12575" width="12.7109375" customWidth="1"/>
    <col min="12802" max="12802" width="25" customWidth="1"/>
    <col min="12803" max="12821" width="9.85546875" customWidth="1"/>
    <col min="12829" max="12829" width="23.85546875" customWidth="1"/>
    <col min="12830" max="12830" width="30.42578125" customWidth="1"/>
    <col min="12831" max="12831" width="12.7109375" customWidth="1"/>
    <col min="13058" max="13058" width="25" customWidth="1"/>
    <col min="13059" max="13077" width="9.85546875" customWidth="1"/>
    <col min="13085" max="13085" width="23.85546875" customWidth="1"/>
    <col min="13086" max="13086" width="30.42578125" customWidth="1"/>
    <col min="13087" max="13087" width="12.7109375" customWidth="1"/>
    <col min="13314" max="13314" width="25" customWidth="1"/>
    <col min="13315" max="13333" width="9.85546875" customWidth="1"/>
    <col min="13341" max="13341" width="23.85546875" customWidth="1"/>
    <col min="13342" max="13342" width="30.42578125" customWidth="1"/>
    <col min="13343" max="13343" width="12.7109375" customWidth="1"/>
    <col min="13570" max="13570" width="25" customWidth="1"/>
    <col min="13571" max="13589" width="9.85546875" customWidth="1"/>
    <col min="13597" max="13597" width="23.85546875" customWidth="1"/>
    <col min="13598" max="13598" width="30.42578125" customWidth="1"/>
    <col min="13599" max="13599" width="12.7109375" customWidth="1"/>
    <col min="13826" max="13826" width="25" customWidth="1"/>
    <col min="13827" max="13845" width="9.85546875" customWidth="1"/>
    <col min="13853" max="13853" width="23.85546875" customWidth="1"/>
    <col min="13854" max="13854" width="30.42578125" customWidth="1"/>
    <col min="13855" max="13855" width="12.7109375" customWidth="1"/>
    <col min="14082" max="14082" width="25" customWidth="1"/>
    <col min="14083" max="14101" width="9.85546875" customWidth="1"/>
    <col min="14109" max="14109" width="23.85546875" customWidth="1"/>
    <col min="14110" max="14110" width="30.42578125" customWidth="1"/>
    <col min="14111" max="14111" width="12.7109375" customWidth="1"/>
    <col min="14338" max="14338" width="25" customWidth="1"/>
    <col min="14339" max="14357" width="9.85546875" customWidth="1"/>
    <col min="14365" max="14365" width="23.85546875" customWidth="1"/>
    <col min="14366" max="14366" width="30.42578125" customWidth="1"/>
    <col min="14367" max="14367" width="12.7109375" customWidth="1"/>
    <col min="14594" max="14594" width="25" customWidth="1"/>
    <col min="14595" max="14613" width="9.85546875" customWidth="1"/>
    <col min="14621" max="14621" width="23.85546875" customWidth="1"/>
    <col min="14622" max="14622" width="30.42578125" customWidth="1"/>
    <col min="14623" max="14623" width="12.7109375" customWidth="1"/>
    <col min="14850" max="14850" width="25" customWidth="1"/>
    <col min="14851" max="14869" width="9.85546875" customWidth="1"/>
    <col min="14877" max="14877" width="23.85546875" customWidth="1"/>
    <col min="14878" max="14878" width="30.42578125" customWidth="1"/>
    <col min="14879" max="14879" width="12.7109375" customWidth="1"/>
    <col min="15106" max="15106" width="25" customWidth="1"/>
    <col min="15107" max="15125" width="9.85546875" customWidth="1"/>
    <col min="15133" max="15133" width="23.85546875" customWidth="1"/>
    <col min="15134" max="15134" width="30.42578125" customWidth="1"/>
    <col min="15135" max="15135" width="12.7109375" customWidth="1"/>
    <col min="15362" max="15362" width="25" customWidth="1"/>
    <col min="15363" max="15381" width="9.85546875" customWidth="1"/>
    <col min="15389" max="15389" width="23.85546875" customWidth="1"/>
    <col min="15390" max="15390" width="30.42578125" customWidth="1"/>
    <col min="15391" max="15391" width="12.7109375" customWidth="1"/>
    <col min="15618" max="15618" width="25" customWidth="1"/>
    <col min="15619" max="15637" width="9.85546875" customWidth="1"/>
    <col min="15645" max="15645" width="23.85546875" customWidth="1"/>
    <col min="15646" max="15646" width="30.42578125" customWidth="1"/>
    <col min="15647" max="15647" width="12.7109375" customWidth="1"/>
    <col min="15874" max="15874" width="25" customWidth="1"/>
    <col min="15875" max="15893" width="9.85546875" customWidth="1"/>
    <col min="15901" max="15901" width="23.85546875" customWidth="1"/>
    <col min="15902" max="15902" width="30.42578125" customWidth="1"/>
    <col min="15903" max="15903" width="12.7109375" customWidth="1"/>
    <col min="16130" max="16130" width="25" customWidth="1"/>
    <col min="16131" max="16149" width="9.85546875" customWidth="1"/>
    <col min="16157" max="16157" width="23.85546875" customWidth="1"/>
    <col min="16158" max="16158" width="30.42578125" customWidth="1"/>
    <col min="16159" max="16159" width="12.7109375" customWidth="1"/>
  </cols>
  <sheetData>
    <row r="1" spans="1:33" ht="18.75" x14ac:dyDescent="0.3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9"/>
    </row>
    <row r="2" spans="1:33" x14ac:dyDescent="0.25">
      <c r="A2" s="21" t="s">
        <v>52</v>
      </c>
      <c r="B2" s="23">
        <v>2012</v>
      </c>
      <c r="C2" s="23"/>
      <c r="D2" s="23"/>
      <c r="E2" s="23"/>
      <c r="F2" s="23">
        <v>2013</v>
      </c>
      <c r="G2" s="23"/>
      <c r="H2" s="23"/>
      <c r="I2" s="23"/>
      <c r="J2" s="23">
        <v>2014</v>
      </c>
      <c r="K2" s="23"/>
      <c r="L2" s="23"/>
      <c r="M2" s="23"/>
      <c r="N2" s="23">
        <v>2015</v>
      </c>
      <c r="O2" s="23"/>
      <c r="P2" s="23"/>
      <c r="Q2" s="23"/>
      <c r="R2" s="24">
        <v>2016</v>
      </c>
      <c r="S2" s="24"/>
      <c r="T2" s="24"/>
      <c r="U2" s="18"/>
    </row>
    <row r="3" spans="1:33" ht="45" x14ac:dyDescent="0.25">
      <c r="A3" s="22"/>
      <c r="B3" s="17" t="s">
        <v>50</v>
      </c>
      <c r="C3" s="17" t="s">
        <v>49</v>
      </c>
      <c r="D3" s="17" t="s">
        <v>48</v>
      </c>
      <c r="E3" s="17" t="s">
        <v>51</v>
      </c>
      <c r="F3" s="17" t="s">
        <v>50</v>
      </c>
      <c r="G3" s="17" t="s">
        <v>49</v>
      </c>
      <c r="H3" s="17" t="s">
        <v>48</v>
      </c>
      <c r="I3" s="17" t="s">
        <v>51</v>
      </c>
      <c r="J3" s="17" t="s">
        <v>50</v>
      </c>
      <c r="K3" s="17" t="s">
        <v>49</v>
      </c>
      <c r="L3" s="17" t="s">
        <v>48</v>
      </c>
      <c r="M3" s="17" t="s">
        <v>51</v>
      </c>
      <c r="N3" s="17" t="s">
        <v>50</v>
      </c>
      <c r="O3" s="17" t="s">
        <v>49</v>
      </c>
      <c r="P3" s="17" t="s">
        <v>48</v>
      </c>
      <c r="Q3" s="17" t="s">
        <v>51</v>
      </c>
      <c r="R3" s="17" t="s">
        <v>50</v>
      </c>
      <c r="S3" s="17" t="s">
        <v>49</v>
      </c>
      <c r="T3" s="17" t="s">
        <v>48</v>
      </c>
      <c r="U3" s="16"/>
      <c r="AC3" t="s">
        <v>33</v>
      </c>
      <c r="AF3">
        <v>2016</v>
      </c>
    </row>
    <row r="4" spans="1:33" x14ac:dyDescent="0.25">
      <c r="A4" s="15" t="s">
        <v>0</v>
      </c>
      <c r="B4" s="14">
        <v>20.9</v>
      </c>
      <c r="C4" s="14">
        <v>18.899999999999999</v>
      </c>
      <c r="D4" s="14">
        <v>17.100000000000001</v>
      </c>
      <c r="E4" s="14">
        <v>16.7</v>
      </c>
      <c r="F4" s="14">
        <v>17.899999999999999</v>
      </c>
      <c r="G4" s="14">
        <v>16.8</v>
      </c>
      <c r="H4" s="14">
        <v>16</v>
      </c>
      <c r="I4" s="14">
        <v>14.9</v>
      </c>
      <c r="J4" s="14">
        <v>15.6</v>
      </c>
      <c r="K4" s="14">
        <v>14.9</v>
      </c>
      <c r="L4" s="14">
        <v>14.8</v>
      </c>
      <c r="M4" s="14">
        <v>14.9</v>
      </c>
      <c r="N4" s="14">
        <v>16.5</v>
      </c>
      <c r="O4" s="14">
        <v>17.2</v>
      </c>
      <c r="P4" s="14">
        <v>18</v>
      </c>
      <c r="Q4" s="14">
        <v>17.3</v>
      </c>
      <c r="R4" s="14">
        <v>19.3</v>
      </c>
      <c r="S4" s="14">
        <v>20.9</v>
      </c>
      <c r="T4" s="14">
        <v>21.2</v>
      </c>
      <c r="U4" s="13"/>
      <c r="W4" s="1">
        <f t="shared" ref="W4:W36" si="0">MINA(B4:T4)</f>
        <v>14.8</v>
      </c>
      <c r="Y4" s="1">
        <f t="shared" ref="Y4:Y36" si="1">LARGE(B4:T4,1)</f>
        <v>21.2</v>
      </c>
      <c r="AC4" t="s">
        <v>47</v>
      </c>
      <c r="AE4" t="s">
        <v>46</v>
      </c>
      <c r="AF4" t="s">
        <v>45</v>
      </c>
      <c r="AG4" t="s">
        <v>44</v>
      </c>
    </row>
    <row r="5" spans="1:33" x14ac:dyDescent="0.25">
      <c r="A5" s="12" t="s">
        <v>1</v>
      </c>
      <c r="B5" s="11">
        <v>26.5</v>
      </c>
      <c r="C5" s="11">
        <v>23</v>
      </c>
      <c r="D5" s="11">
        <v>20.6</v>
      </c>
      <c r="E5" s="11">
        <v>20.9</v>
      </c>
      <c r="F5" s="11">
        <v>21.5</v>
      </c>
      <c r="G5" s="11">
        <v>20.7</v>
      </c>
      <c r="H5" s="11">
        <v>19.7</v>
      </c>
      <c r="I5" s="11">
        <v>17.899999999999999</v>
      </c>
      <c r="J5" s="11">
        <v>18.399999999999999</v>
      </c>
      <c r="K5" s="11">
        <v>17.5</v>
      </c>
      <c r="L5" s="11">
        <v>16.600000000000001</v>
      </c>
      <c r="M5" s="11">
        <v>17.5</v>
      </c>
      <c r="N5" s="11">
        <v>19.8</v>
      </c>
      <c r="O5" s="11">
        <v>20.3</v>
      </c>
      <c r="P5" s="11">
        <v>20.6</v>
      </c>
      <c r="Q5" s="11">
        <v>19.100000000000001</v>
      </c>
      <c r="R5" s="11">
        <v>21</v>
      </c>
      <c r="S5" s="11">
        <v>24</v>
      </c>
      <c r="T5" s="11">
        <v>23.9</v>
      </c>
      <c r="U5" s="13"/>
      <c r="W5" s="1">
        <f t="shared" si="0"/>
        <v>16.600000000000001</v>
      </c>
      <c r="Y5" s="1">
        <f t="shared" si="1"/>
        <v>26.5</v>
      </c>
      <c r="AC5" t="s">
        <v>0</v>
      </c>
      <c r="AD5" t="s">
        <v>34</v>
      </c>
      <c r="AE5">
        <v>9</v>
      </c>
      <c r="AF5">
        <v>10.9</v>
      </c>
      <c r="AG5">
        <v>11.3</v>
      </c>
    </row>
    <row r="6" spans="1:33" x14ac:dyDescent="0.25">
      <c r="A6" s="9" t="s">
        <v>6</v>
      </c>
      <c r="B6" s="4">
        <v>22.2</v>
      </c>
      <c r="C6" s="4">
        <v>16.399999999999999</v>
      </c>
      <c r="D6" s="4">
        <v>15</v>
      </c>
      <c r="E6" s="4">
        <v>15.2</v>
      </c>
      <c r="F6" s="4">
        <v>16.2</v>
      </c>
      <c r="G6" s="4">
        <v>11.7</v>
      </c>
      <c r="H6" s="4">
        <v>11.3</v>
      </c>
      <c r="I6" s="4">
        <v>11.7</v>
      </c>
      <c r="J6" s="4">
        <v>10.4</v>
      </c>
      <c r="K6" s="4">
        <v>9.9</v>
      </c>
      <c r="L6" s="4">
        <v>9.1</v>
      </c>
      <c r="M6" s="4">
        <v>10.4</v>
      </c>
      <c r="N6" s="4">
        <v>10.3</v>
      </c>
      <c r="O6" s="4">
        <v>11.6</v>
      </c>
      <c r="P6" s="4">
        <v>13.4</v>
      </c>
      <c r="Q6" s="4">
        <v>11.6</v>
      </c>
      <c r="R6" s="4">
        <v>12.3</v>
      </c>
      <c r="S6" s="4">
        <v>16</v>
      </c>
      <c r="T6" s="4">
        <v>15</v>
      </c>
      <c r="U6" s="13"/>
      <c r="W6" s="1">
        <f t="shared" si="0"/>
        <v>9.1</v>
      </c>
      <c r="Y6" s="1">
        <f t="shared" si="1"/>
        <v>22.2</v>
      </c>
      <c r="AD6" t="s">
        <v>35</v>
      </c>
      <c r="AE6">
        <v>1.1000000000000001</v>
      </c>
      <c r="AF6">
        <v>1.2</v>
      </c>
      <c r="AG6">
        <v>1</v>
      </c>
    </row>
    <row r="7" spans="1:33" x14ac:dyDescent="0.25">
      <c r="A7" s="9" t="s">
        <v>7</v>
      </c>
      <c r="B7" s="4">
        <v>28.2</v>
      </c>
      <c r="C7" s="4">
        <v>22.5</v>
      </c>
      <c r="D7" s="4">
        <v>18.7</v>
      </c>
      <c r="E7" s="4">
        <v>18.5</v>
      </c>
      <c r="F7" s="4">
        <v>23.2</v>
      </c>
      <c r="G7" s="4">
        <v>23.4</v>
      </c>
      <c r="H7" s="4">
        <v>22.6</v>
      </c>
      <c r="I7" s="4">
        <v>19</v>
      </c>
      <c r="J7" s="4">
        <v>19.5</v>
      </c>
      <c r="K7" s="4">
        <v>18.100000000000001</v>
      </c>
      <c r="L7" s="4">
        <v>15</v>
      </c>
      <c r="M7" s="4">
        <v>15.6</v>
      </c>
      <c r="N7" s="4">
        <v>20.2</v>
      </c>
      <c r="O7" s="4">
        <v>17.399999999999999</v>
      </c>
      <c r="P7" s="4">
        <v>18.100000000000001</v>
      </c>
      <c r="Q7" s="4">
        <v>17.600000000000001</v>
      </c>
      <c r="R7" s="4">
        <v>17</v>
      </c>
      <c r="S7" s="4">
        <v>21.5</v>
      </c>
      <c r="T7" s="4">
        <v>21.8</v>
      </c>
      <c r="U7" s="13"/>
      <c r="W7" s="1">
        <f t="shared" si="0"/>
        <v>15</v>
      </c>
      <c r="Y7" s="1">
        <f t="shared" si="1"/>
        <v>28.2</v>
      </c>
      <c r="AC7" t="s">
        <v>43</v>
      </c>
      <c r="AD7" t="s">
        <v>34</v>
      </c>
      <c r="AE7">
        <v>8.6999999999999993</v>
      </c>
      <c r="AF7">
        <v>10.5</v>
      </c>
      <c r="AG7">
        <v>11.2</v>
      </c>
    </row>
    <row r="8" spans="1:33" x14ac:dyDescent="0.25">
      <c r="A8" s="9" t="s">
        <v>8</v>
      </c>
      <c r="B8" s="4">
        <v>23.4</v>
      </c>
      <c r="C8" s="4">
        <v>18.899999999999999</v>
      </c>
      <c r="D8" s="4">
        <v>18.600000000000001</v>
      </c>
      <c r="E8" s="4">
        <v>16.600000000000001</v>
      </c>
      <c r="F8" s="4">
        <v>18.3</v>
      </c>
      <c r="G8" s="4">
        <v>17.399999999999999</v>
      </c>
      <c r="H8" s="4">
        <v>15.3</v>
      </c>
      <c r="I8" s="4">
        <v>14.3</v>
      </c>
      <c r="J8" s="4">
        <v>14.9</v>
      </c>
      <c r="K8" s="4">
        <v>15.8</v>
      </c>
      <c r="L8" s="4">
        <v>13.4</v>
      </c>
      <c r="M8" s="4">
        <v>13.9</v>
      </c>
      <c r="N8" s="4">
        <v>16.2</v>
      </c>
      <c r="O8" s="4">
        <v>16.600000000000001</v>
      </c>
      <c r="P8" s="4">
        <v>16.3</v>
      </c>
      <c r="Q8" s="4">
        <v>15.4</v>
      </c>
      <c r="R8" s="4">
        <v>20.8</v>
      </c>
      <c r="S8" s="4">
        <v>25.2</v>
      </c>
      <c r="T8" s="4">
        <v>24.3</v>
      </c>
      <c r="U8" s="13"/>
      <c r="W8" s="1">
        <f t="shared" si="0"/>
        <v>13.4</v>
      </c>
      <c r="Y8" s="1">
        <f t="shared" si="1"/>
        <v>25.2</v>
      </c>
      <c r="AD8" t="s">
        <v>35</v>
      </c>
      <c r="AE8">
        <v>3</v>
      </c>
      <c r="AF8">
        <v>2.6</v>
      </c>
      <c r="AG8">
        <v>2.6</v>
      </c>
    </row>
    <row r="9" spans="1:33" x14ac:dyDescent="0.25">
      <c r="A9" s="9" t="s">
        <v>9</v>
      </c>
      <c r="B9" s="4">
        <v>22.3</v>
      </c>
      <c r="C9" s="4">
        <v>21.7</v>
      </c>
      <c r="D9" s="4">
        <v>20.3</v>
      </c>
      <c r="E9" s="4">
        <v>21.2</v>
      </c>
      <c r="F9" s="4">
        <v>20.6</v>
      </c>
      <c r="G9" s="4">
        <v>24.8</v>
      </c>
      <c r="H9" s="4">
        <v>24.1</v>
      </c>
      <c r="I9" s="4">
        <v>19.8</v>
      </c>
      <c r="J9" s="4">
        <v>19.7</v>
      </c>
      <c r="K9" s="4">
        <v>16.5</v>
      </c>
      <c r="L9" s="4">
        <v>17</v>
      </c>
      <c r="M9" s="4">
        <v>19.600000000000001</v>
      </c>
      <c r="N9" s="4">
        <v>20.5</v>
      </c>
      <c r="O9" s="4">
        <v>18.7</v>
      </c>
      <c r="P9" s="4">
        <v>19.5</v>
      </c>
      <c r="Q9" s="4">
        <v>16.2</v>
      </c>
      <c r="R9" s="4">
        <v>16.5</v>
      </c>
      <c r="S9" s="4">
        <v>19.7</v>
      </c>
      <c r="T9" s="4">
        <v>19.8</v>
      </c>
      <c r="U9"/>
      <c r="W9" s="1">
        <f t="shared" si="0"/>
        <v>16.2</v>
      </c>
      <c r="Y9" s="1">
        <f t="shared" si="1"/>
        <v>24.8</v>
      </c>
      <c r="AC9" t="s">
        <v>42</v>
      </c>
      <c r="AD9" t="s">
        <v>34</v>
      </c>
      <c r="AE9">
        <v>10.5</v>
      </c>
      <c r="AF9">
        <v>12.8</v>
      </c>
      <c r="AG9">
        <v>13.2</v>
      </c>
    </row>
    <row r="10" spans="1:33" x14ac:dyDescent="0.25">
      <c r="A10" s="9" t="s">
        <v>10</v>
      </c>
      <c r="B10" s="4">
        <v>29.5</v>
      </c>
      <c r="C10" s="4">
        <v>26.8</v>
      </c>
      <c r="D10" s="4">
        <v>23.2</v>
      </c>
      <c r="E10" s="4">
        <v>24.2</v>
      </c>
      <c r="F10" s="4">
        <v>23.8</v>
      </c>
      <c r="G10" s="4">
        <v>23</v>
      </c>
      <c r="H10" s="4">
        <v>22.5</v>
      </c>
      <c r="I10" s="4">
        <v>20.3</v>
      </c>
      <c r="J10" s="4">
        <v>21.2</v>
      </c>
      <c r="K10" s="4">
        <v>19.8</v>
      </c>
      <c r="L10" s="4">
        <v>19.3</v>
      </c>
      <c r="M10" s="4">
        <v>20</v>
      </c>
      <c r="N10" s="4">
        <v>23.1</v>
      </c>
      <c r="O10" s="4">
        <v>24</v>
      </c>
      <c r="P10" s="4">
        <v>24.4</v>
      </c>
      <c r="Q10" s="4">
        <v>22.5</v>
      </c>
      <c r="R10" s="4">
        <v>23.9</v>
      </c>
      <c r="S10" s="4">
        <v>26.3</v>
      </c>
      <c r="T10" s="4">
        <v>26.7</v>
      </c>
      <c r="U10"/>
      <c r="W10" s="1">
        <f t="shared" si="0"/>
        <v>19.3</v>
      </c>
      <c r="Y10" s="1">
        <f t="shared" si="1"/>
        <v>29.5</v>
      </c>
      <c r="AD10" t="s">
        <v>35</v>
      </c>
      <c r="AE10">
        <v>1.7</v>
      </c>
      <c r="AF10">
        <v>1.7</v>
      </c>
      <c r="AG10">
        <v>1.6</v>
      </c>
    </row>
    <row r="11" spans="1:33" x14ac:dyDescent="0.25">
      <c r="A11" s="9" t="s">
        <v>11</v>
      </c>
      <c r="B11" s="4">
        <v>27.7</v>
      </c>
      <c r="C11" s="4">
        <v>23.2</v>
      </c>
      <c r="D11" s="4">
        <v>20</v>
      </c>
      <c r="E11" s="4">
        <v>19.5</v>
      </c>
      <c r="F11" s="4">
        <v>19.2</v>
      </c>
      <c r="G11" s="4">
        <v>25.4</v>
      </c>
      <c r="H11" s="4">
        <v>22.1</v>
      </c>
      <c r="I11" s="4">
        <v>16.7</v>
      </c>
      <c r="J11" s="4">
        <v>19.600000000000001</v>
      </c>
      <c r="K11" s="4">
        <v>18</v>
      </c>
      <c r="L11" s="4">
        <v>16.7</v>
      </c>
      <c r="M11" s="4">
        <v>16.5</v>
      </c>
      <c r="N11" s="4">
        <v>17.399999999999999</v>
      </c>
      <c r="O11" s="4">
        <v>21.9</v>
      </c>
      <c r="P11" s="4">
        <v>21.2</v>
      </c>
      <c r="Q11" s="4">
        <v>18.7</v>
      </c>
      <c r="R11" s="4">
        <v>17.899999999999999</v>
      </c>
      <c r="S11" s="4">
        <v>23.7</v>
      </c>
      <c r="T11" s="4">
        <v>25.7</v>
      </c>
      <c r="U11"/>
      <c r="W11" s="1">
        <f t="shared" si="0"/>
        <v>16.5</v>
      </c>
      <c r="Y11" s="1">
        <f t="shared" si="1"/>
        <v>27.7</v>
      </c>
      <c r="AC11" t="s">
        <v>41</v>
      </c>
      <c r="AD11" t="s">
        <v>34</v>
      </c>
      <c r="AE11">
        <v>9.6</v>
      </c>
      <c r="AF11">
        <v>11.4</v>
      </c>
      <c r="AG11">
        <v>11.7</v>
      </c>
    </row>
    <row r="12" spans="1:33" x14ac:dyDescent="0.25">
      <c r="A12" s="9" t="s">
        <v>12</v>
      </c>
      <c r="B12" s="4">
        <v>22.4</v>
      </c>
      <c r="C12" s="4">
        <v>20.5</v>
      </c>
      <c r="D12" s="4">
        <v>19.600000000000001</v>
      </c>
      <c r="E12" s="4">
        <v>22.1</v>
      </c>
      <c r="F12" s="4">
        <v>23.4</v>
      </c>
      <c r="G12" s="4">
        <v>21.8</v>
      </c>
      <c r="H12" s="4">
        <v>21.5</v>
      </c>
      <c r="I12" s="4">
        <v>20.5</v>
      </c>
      <c r="J12" s="4">
        <v>19.8</v>
      </c>
      <c r="K12" s="4">
        <v>17.8</v>
      </c>
      <c r="L12" s="4">
        <v>19.5</v>
      </c>
      <c r="M12" s="4">
        <v>21.5</v>
      </c>
      <c r="N12" s="4">
        <v>21.6</v>
      </c>
      <c r="O12" s="4">
        <v>19.5</v>
      </c>
      <c r="P12" s="4">
        <v>19.8</v>
      </c>
      <c r="Q12" s="4">
        <v>19.8</v>
      </c>
      <c r="R12" s="4">
        <v>20.2</v>
      </c>
      <c r="S12" s="4">
        <v>20.2</v>
      </c>
      <c r="T12" s="4">
        <v>19</v>
      </c>
      <c r="U12"/>
      <c r="V12" s="8"/>
      <c r="W12" s="1">
        <f t="shared" si="0"/>
        <v>17.8</v>
      </c>
      <c r="Y12" s="1">
        <f t="shared" si="1"/>
        <v>23.4</v>
      </c>
      <c r="AD12" t="s">
        <v>35</v>
      </c>
      <c r="AE12">
        <v>1.9</v>
      </c>
      <c r="AF12">
        <v>2.2000000000000002</v>
      </c>
      <c r="AG12">
        <v>1.8</v>
      </c>
    </row>
    <row r="13" spans="1:33" x14ac:dyDescent="0.25">
      <c r="A13" s="12" t="s">
        <v>2</v>
      </c>
      <c r="B13" s="11">
        <v>29.7</v>
      </c>
      <c r="C13" s="11">
        <v>28.4</v>
      </c>
      <c r="D13" s="11">
        <v>26.7</v>
      </c>
      <c r="E13" s="11">
        <v>27</v>
      </c>
      <c r="F13" s="11">
        <v>28.5</v>
      </c>
      <c r="G13" s="11">
        <v>27</v>
      </c>
      <c r="H13" s="11">
        <v>25.8</v>
      </c>
      <c r="I13" s="11">
        <v>24.6</v>
      </c>
      <c r="J13" s="11">
        <v>25.4</v>
      </c>
      <c r="K13" s="11">
        <v>24.2</v>
      </c>
      <c r="L13" s="11">
        <v>23.8</v>
      </c>
      <c r="M13" s="11">
        <v>24</v>
      </c>
      <c r="N13" s="11">
        <v>25.4</v>
      </c>
      <c r="O13" s="11">
        <v>26.3</v>
      </c>
      <c r="P13" s="11">
        <v>26.8</v>
      </c>
      <c r="Q13" s="11">
        <v>25.6</v>
      </c>
      <c r="R13" s="11">
        <v>27.7</v>
      </c>
      <c r="S13" s="11">
        <v>30.1</v>
      </c>
      <c r="T13" s="11">
        <v>31.4</v>
      </c>
      <c r="U13"/>
      <c r="W13" s="1">
        <f t="shared" si="0"/>
        <v>23.8</v>
      </c>
      <c r="Y13" s="1">
        <f t="shared" si="1"/>
        <v>31.4</v>
      </c>
      <c r="AC13" t="s">
        <v>40</v>
      </c>
      <c r="AD13" t="s">
        <v>34</v>
      </c>
      <c r="AE13">
        <v>5.7</v>
      </c>
      <c r="AF13">
        <v>7.3</v>
      </c>
      <c r="AG13">
        <v>8</v>
      </c>
    </row>
    <row r="14" spans="1:33" x14ac:dyDescent="0.25">
      <c r="A14" s="9" t="s">
        <v>13</v>
      </c>
      <c r="B14" s="4">
        <v>27.1</v>
      </c>
      <c r="C14" s="4">
        <v>24.4</v>
      </c>
      <c r="D14" s="4">
        <v>21.3</v>
      </c>
      <c r="E14" s="4">
        <v>21.8</v>
      </c>
      <c r="F14" s="4">
        <v>23.5</v>
      </c>
      <c r="G14" s="4">
        <v>23.5</v>
      </c>
      <c r="H14" s="4">
        <v>22.3</v>
      </c>
      <c r="I14" s="4">
        <v>20.100000000000001</v>
      </c>
      <c r="J14" s="4">
        <v>20.8</v>
      </c>
      <c r="K14" s="4">
        <v>21.9</v>
      </c>
      <c r="L14" s="4">
        <v>20.3</v>
      </c>
      <c r="M14" s="4">
        <v>21.9</v>
      </c>
      <c r="N14" s="4">
        <v>23.7</v>
      </c>
      <c r="O14" s="4">
        <v>22.9</v>
      </c>
      <c r="P14" s="4">
        <v>23.4</v>
      </c>
      <c r="Q14" s="4">
        <v>23.2</v>
      </c>
      <c r="R14" s="4">
        <v>25.7</v>
      </c>
      <c r="S14" s="4">
        <v>30.9</v>
      </c>
      <c r="T14" s="4">
        <v>31.9</v>
      </c>
      <c r="U14"/>
      <c r="W14" s="1">
        <f t="shared" si="0"/>
        <v>20.100000000000001</v>
      </c>
      <c r="Y14" s="1">
        <f t="shared" si="1"/>
        <v>31.9</v>
      </c>
      <c r="AD14" t="s">
        <v>35</v>
      </c>
      <c r="AE14">
        <v>2.8</v>
      </c>
      <c r="AF14">
        <v>2.2999999999999998</v>
      </c>
      <c r="AG14">
        <v>2.4</v>
      </c>
    </row>
    <row r="15" spans="1:33" x14ac:dyDescent="0.25">
      <c r="A15" s="9" t="s">
        <v>14</v>
      </c>
      <c r="B15" s="4">
        <v>35.200000000000003</v>
      </c>
      <c r="C15" s="4">
        <v>32.9</v>
      </c>
      <c r="D15" s="4">
        <v>28.7</v>
      </c>
      <c r="E15" s="4">
        <v>29.3</v>
      </c>
      <c r="F15" s="4">
        <v>32.700000000000003</v>
      </c>
      <c r="G15" s="4">
        <v>31.5</v>
      </c>
      <c r="H15" s="4">
        <v>30.9</v>
      </c>
      <c r="I15" s="4">
        <v>31.2</v>
      </c>
      <c r="J15" s="4">
        <v>33.4</v>
      </c>
      <c r="K15" s="4">
        <v>33.4</v>
      </c>
      <c r="L15" s="4">
        <v>32.700000000000003</v>
      </c>
      <c r="M15" s="4">
        <v>31.1</v>
      </c>
      <c r="N15" s="4">
        <v>32.299999999999997</v>
      </c>
      <c r="O15" s="4">
        <v>32.6</v>
      </c>
      <c r="P15" s="4">
        <v>33.799999999999997</v>
      </c>
      <c r="Q15" s="4">
        <v>29.4</v>
      </c>
      <c r="R15" s="4">
        <v>31.5</v>
      </c>
      <c r="S15" s="4">
        <v>32.5</v>
      </c>
      <c r="T15" s="4">
        <v>32.6</v>
      </c>
      <c r="U15"/>
      <c r="W15" s="1">
        <f t="shared" si="0"/>
        <v>28.7</v>
      </c>
      <c r="Y15" s="1">
        <f t="shared" si="1"/>
        <v>35.200000000000003</v>
      </c>
      <c r="AC15" t="s">
        <v>39</v>
      </c>
      <c r="AD15" t="s">
        <v>34</v>
      </c>
      <c r="AE15">
        <v>7.4</v>
      </c>
      <c r="AF15">
        <v>9.6999999999999993</v>
      </c>
      <c r="AG15">
        <v>9.6999999999999993</v>
      </c>
    </row>
    <row r="16" spans="1:33" x14ac:dyDescent="0.25">
      <c r="A16" s="9" t="s">
        <v>15</v>
      </c>
      <c r="B16" s="4">
        <v>27.4</v>
      </c>
      <c r="C16" s="4">
        <v>27.7</v>
      </c>
      <c r="D16" s="4">
        <v>26</v>
      </c>
      <c r="E16" s="4">
        <v>25.9</v>
      </c>
      <c r="F16" s="4">
        <v>26.5</v>
      </c>
      <c r="G16" s="4">
        <v>25.2</v>
      </c>
      <c r="H16" s="4">
        <v>23.7</v>
      </c>
      <c r="I16" s="4">
        <v>22.4</v>
      </c>
      <c r="J16" s="4">
        <v>23.3</v>
      </c>
      <c r="K16" s="4">
        <v>22.8</v>
      </c>
      <c r="L16" s="4">
        <v>22.4</v>
      </c>
      <c r="M16" s="4">
        <v>22</v>
      </c>
      <c r="N16" s="4">
        <v>22.6</v>
      </c>
      <c r="O16" s="4">
        <v>24.4</v>
      </c>
      <c r="P16" s="4">
        <v>25.3</v>
      </c>
      <c r="Q16" s="4">
        <v>23.3</v>
      </c>
      <c r="R16" s="4">
        <v>25.2</v>
      </c>
      <c r="S16" s="4">
        <v>28.8</v>
      </c>
      <c r="T16" s="4">
        <v>29.9</v>
      </c>
      <c r="U16"/>
      <c r="W16" s="1">
        <f t="shared" si="0"/>
        <v>22</v>
      </c>
      <c r="Y16" s="1">
        <f t="shared" si="1"/>
        <v>29.9</v>
      </c>
      <c r="AD16" t="s">
        <v>35</v>
      </c>
      <c r="AE16">
        <v>2.8</v>
      </c>
      <c r="AF16">
        <v>2.5</v>
      </c>
      <c r="AG16">
        <v>2.6</v>
      </c>
    </row>
    <row r="17" spans="1:33" x14ac:dyDescent="0.25">
      <c r="A17" s="9" t="s">
        <v>16</v>
      </c>
      <c r="B17" s="4">
        <v>27.8</v>
      </c>
      <c r="C17" s="4">
        <v>29.8</v>
      </c>
      <c r="D17" s="4">
        <v>29</v>
      </c>
      <c r="E17" s="4">
        <v>29.1</v>
      </c>
      <c r="F17" s="4">
        <v>29.8</v>
      </c>
      <c r="G17" s="4">
        <v>26.9</v>
      </c>
      <c r="H17" s="4">
        <v>26.8</v>
      </c>
      <c r="I17" s="4">
        <v>27.2</v>
      </c>
      <c r="J17" s="4">
        <v>25.9</v>
      </c>
      <c r="K17" s="4">
        <v>27</v>
      </c>
      <c r="L17" s="4">
        <v>26</v>
      </c>
      <c r="M17" s="4">
        <v>26</v>
      </c>
      <c r="N17" s="4">
        <v>25.2</v>
      </c>
      <c r="O17" s="4">
        <v>26.7</v>
      </c>
      <c r="P17" s="4">
        <v>28.8</v>
      </c>
      <c r="Q17" s="4">
        <v>26.5</v>
      </c>
      <c r="R17" s="4">
        <v>27.4</v>
      </c>
      <c r="S17" s="4">
        <v>29.1</v>
      </c>
      <c r="T17" s="4">
        <v>31.3</v>
      </c>
      <c r="U17"/>
      <c r="W17" s="1">
        <f t="shared" si="0"/>
        <v>25.2</v>
      </c>
      <c r="Y17" s="1">
        <f t="shared" si="1"/>
        <v>31.3</v>
      </c>
      <c r="AC17" t="s">
        <v>6</v>
      </c>
      <c r="AD17" t="s">
        <v>34</v>
      </c>
      <c r="AE17">
        <v>6.3</v>
      </c>
      <c r="AF17">
        <v>7.5</v>
      </c>
      <c r="AG17">
        <v>7.8</v>
      </c>
    </row>
    <row r="18" spans="1:33" x14ac:dyDescent="0.25">
      <c r="A18" s="9" t="s">
        <v>17</v>
      </c>
      <c r="B18" s="4">
        <v>33.200000000000003</v>
      </c>
      <c r="C18" s="4">
        <v>32.299999999999997</v>
      </c>
      <c r="D18" s="4">
        <v>30.4</v>
      </c>
      <c r="E18" s="4">
        <v>30.8</v>
      </c>
      <c r="F18" s="4">
        <v>34.1</v>
      </c>
      <c r="G18" s="4">
        <v>33.1</v>
      </c>
      <c r="H18" s="4">
        <v>32.700000000000003</v>
      </c>
      <c r="I18" s="4">
        <v>31.1</v>
      </c>
      <c r="J18" s="4">
        <v>30.8</v>
      </c>
      <c r="K18" s="4">
        <v>28.4</v>
      </c>
      <c r="L18" s="4">
        <v>27.3</v>
      </c>
      <c r="M18" s="4">
        <v>25.7</v>
      </c>
      <c r="N18" s="4">
        <v>26.3</v>
      </c>
      <c r="O18" s="4">
        <v>29</v>
      </c>
      <c r="P18" s="4">
        <v>30.4</v>
      </c>
      <c r="Q18" s="4">
        <v>27.1</v>
      </c>
      <c r="R18" s="4">
        <v>28.1</v>
      </c>
      <c r="S18" s="4">
        <v>29.9</v>
      </c>
      <c r="T18" s="4">
        <v>31.6</v>
      </c>
      <c r="U18"/>
      <c r="W18" s="1">
        <f t="shared" si="0"/>
        <v>25.7</v>
      </c>
      <c r="Y18" s="1">
        <f t="shared" si="1"/>
        <v>34.1</v>
      </c>
      <c r="AD18" t="s">
        <v>35</v>
      </c>
      <c r="AE18">
        <v>7.2</v>
      </c>
      <c r="AF18">
        <v>7.5</v>
      </c>
      <c r="AG18">
        <v>7</v>
      </c>
    </row>
    <row r="19" spans="1:33" x14ac:dyDescent="0.25">
      <c r="A19" s="9" t="s">
        <v>18</v>
      </c>
      <c r="B19" s="4">
        <v>24.2</v>
      </c>
      <c r="C19" s="4">
        <v>22.1</v>
      </c>
      <c r="D19" s="4">
        <v>21.7</v>
      </c>
      <c r="E19" s="4">
        <v>21.7</v>
      </c>
      <c r="F19" s="4">
        <v>22.3</v>
      </c>
      <c r="G19" s="4">
        <v>20.399999999999999</v>
      </c>
      <c r="H19" s="4">
        <v>19.2</v>
      </c>
      <c r="I19" s="4">
        <v>18.8</v>
      </c>
      <c r="J19" s="4">
        <v>18.399999999999999</v>
      </c>
      <c r="K19" s="4">
        <v>16.399999999999999</v>
      </c>
      <c r="L19" s="4">
        <v>16.899999999999999</v>
      </c>
      <c r="M19" s="4">
        <v>16.5</v>
      </c>
      <c r="N19" s="4">
        <v>17.3</v>
      </c>
      <c r="O19" s="4">
        <v>18.3</v>
      </c>
      <c r="P19" s="4">
        <v>20.9</v>
      </c>
      <c r="Q19" s="4">
        <v>20.7</v>
      </c>
      <c r="R19" s="4">
        <v>22.5</v>
      </c>
      <c r="S19" s="4">
        <v>24.8</v>
      </c>
      <c r="T19" s="4">
        <v>26.9</v>
      </c>
      <c r="U19"/>
      <c r="W19" s="1">
        <f t="shared" si="0"/>
        <v>16.399999999999999</v>
      </c>
      <c r="Y19" s="1">
        <f t="shared" si="1"/>
        <v>26.9</v>
      </c>
      <c r="AC19" t="s">
        <v>7</v>
      </c>
      <c r="AD19" t="s">
        <v>34</v>
      </c>
      <c r="AE19">
        <v>7.6</v>
      </c>
      <c r="AF19">
        <v>8.6999999999999993</v>
      </c>
      <c r="AG19">
        <v>11</v>
      </c>
    </row>
    <row r="20" spans="1:33" x14ac:dyDescent="0.25">
      <c r="A20" s="9" t="s">
        <v>19</v>
      </c>
      <c r="B20" s="4">
        <v>27.3</v>
      </c>
      <c r="C20" s="4">
        <v>26.7</v>
      </c>
      <c r="D20" s="4">
        <v>23.4</v>
      </c>
      <c r="E20" s="4">
        <v>24</v>
      </c>
      <c r="F20" s="4">
        <v>25.2</v>
      </c>
      <c r="G20" s="4">
        <v>22.9</v>
      </c>
      <c r="H20" s="4">
        <v>23.3</v>
      </c>
      <c r="I20" s="4">
        <v>22</v>
      </c>
      <c r="J20" s="4">
        <v>22.2</v>
      </c>
      <c r="K20" s="4">
        <v>21.3</v>
      </c>
      <c r="L20" s="4">
        <v>20.2</v>
      </c>
      <c r="M20" s="4">
        <v>22.4</v>
      </c>
      <c r="N20" s="4">
        <v>25.1</v>
      </c>
      <c r="O20" s="4">
        <v>25.4</v>
      </c>
      <c r="P20" s="4">
        <v>24.4</v>
      </c>
      <c r="Q20" s="4">
        <v>26.3</v>
      </c>
      <c r="R20" s="4">
        <v>29</v>
      </c>
      <c r="S20" s="4">
        <v>29.2</v>
      </c>
      <c r="T20" s="4">
        <v>31.7</v>
      </c>
      <c r="U20"/>
      <c r="W20" s="1">
        <f t="shared" si="0"/>
        <v>20.2</v>
      </c>
      <c r="Y20" s="1">
        <f t="shared" si="1"/>
        <v>31.7</v>
      </c>
      <c r="AD20" t="s">
        <v>35</v>
      </c>
      <c r="AE20">
        <v>7.2</v>
      </c>
      <c r="AF20">
        <v>6</v>
      </c>
      <c r="AG20">
        <v>6.4</v>
      </c>
    </row>
    <row r="21" spans="1:33" x14ac:dyDescent="0.25">
      <c r="A21" s="9" t="s">
        <v>20</v>
      </c>
      <c r="B21" s="4">
        <v>31.9</v>
      </c>
      <c r="C21" s="4">
        <v>29.6</v>
      </c>
      <c r="D21" s="4">
        <v>27.9</v>
      </c>
      <c r="E21" s="4">
        <v>27.8</v>
      </c>
      <c r="F21" s="4">
        <v>30.6</v>
      </c>
      <c r="G21" s="4">
        <v>28.7</v>
      </c>
      <c r="H21" s="4">
        <v>29.2</v>
      </c>
      <c r="I21" s="4">
        <v>28.2</v>
      </c>
      <c r="J21" s="4">
        <v>27.9</v>
      </c>
      <c r="K21" s="4">
        <v>27.1</v>
      </c>
      <c r="L21" s="4">
        <v>26.4</v>
      </c>
      <c r="M21" s="4">
        <v>27</v>
      </c>
      <c r="N21" s="4">
        <v>26.6</v>
      </c>
      <c r="O21" s="4">
        <v>26.7</v>
      </c>
      <c r="P21" s="4">
        <v>27.5</v>
      </c>
      <c r="Q21" s="4">
        <v>25</v>
      </c>
      <c r="R21" s="4">
        <v>26.8</v>
      </c>
      <c r="S21" s="4">
        <v>30.1</v>
      </c>
      <c r="T21" s="4">
        <v>31.9</v>
      </c>
      <c r="U21"/>
      <c r="W21" s="1">
        <f t="shared" si="0"/>
        <v>25</v>
      </c>
      <c r="Y21" s="1">
        <f t="shared" si="1"/>
        <v>31.9</v>
      </c>
      <c r="AC21" t="s">
        <v>8</v>
      </c>
      <c r="AD21" t="s">
        <v>34</v>
      </c>
      <c r="AE21">
        <v>9.3000000000000007</v>
      </c>
      <c r="AF21">
        <v>12.7</v>
      </c>
      <c r="AG21">
        <v>13.2</v>
      </c>
    </row>
    <row r="22" spans="1:33" x14ac:dyDescent="0.25">
      <c r="A22" s="9" t="s">
        <v>21</v>
      </c>
      <c r="B22" s="4">
        <v>33.299999999999997</v>
      </c>
      <c r="C22" s="4">
        <v>31.5</v>
      </c>
      <c r="D22" s="4">
        <v>30.5</v>
      </c>
      <c r="E22" s="4">
        <v>30.8</v>
      </c>
      <c r="F22" s="4">
        <v>32.5</v>
      </c>
      <c r="G22" s="4">
        <v>30.8</v>
      </c>
      <c r="H22" s="4">
        <v>28.7</v>
      </c>
      <c r="I22" s="4">
        <v>27</v>
      </c>
      <c r="J22" s="4">
        <v>28.9</v>
      </c>
      <c r="K22" s="4">
        <v>26.3</v>
      </c>
      <c r="L22" s="4">
        <v>26.5</v>
      </c>
      <c r="M22" s="4">
        <v>27.2</v>
      </c>
      <c r="N22" s="4">
        <v>29.8</v>
      </c>
      <c r="O22" s="4">
        <v>30.8</v>
      </c>
      <c r="P22" s="4">
        <v>29.8</v>
      </c>
      <c r="Q22" s="4">
        <v>28.9</v>
      </c>
      <c r="R22" s="4">
        <v>31.7</v>
      </c>
      <c r="S22" s="4">
        <v>33.1</v>
      </c>
      <c r="T22" s="4">
        <v>34.1</v>
      </c>
      <c r="U22"/>
      <c r="V22" s="8"/>
      <c r="W22" s="1">
        <f t="shared" si="0"/>
        <v>26.3</v>
      </c>
      <c r="Y22" s="1">
        <f t="shared" si="1"/>
        <v>34.1</v>
      </c>
      <c r="AD22" t="s">
        <v>35</v>
      </c>
      <c r="AE22">
        <v>6</v>
      </c>
      <c r="AF22">
        <v>4.5999999999999996</v>
      </c>
      <c r="AG22">
        <v>4.9000000000000004</v>
      </c>
    </row>
    <row r="23" spans="1:33" x14ac:dyDescent="0.25">
      <c r="A23" s="12" t="s">
        <v>3</v>
      </c>
      <c r="B23" s="11">
        <v>17.5</v>
      </c>
      <c r="C23" s="11">
        <v>15.3</v>
      </c>
      <c r="D23" s="11">
        <v>13.5</v>
      </c>
      <c r="E23" s="11">
        <v>12.7</v>
      </c>
      <c r="F23" s="11">
        <v>14.1</v>
      </c>
      <c r="G23" s="11">
        <v>13.1</v>
      </c>
      <c r="H23" s="11">
        <v>12.4</v>
      </c>
      <c r="I23" s="11">
        <v>11.5</v>
      </c>
      <c r="J23" s="11">
        <v>12</v>
      </c>
      <c r="K23" s="11">
        <v>11.6</v>
      </c>
      <c r="L23" s="11">
        <v>11.8</v>
      </c>
      <c r="M23" s="11">
        <v>11.9</v>
      </c>
      <c r="N23" s="11">
        <v>13.3</v>
      </c>
      <c r="O23" s="11">
        <v>14.1</v>
      </c>
      <c r="P23" s="11">
        <v>15.2</v>
      </c>
      <c r="Q23" s="11">
        <v>15.1</v>
      </c>
      <c r="R23" s="11">
        <v>17.100000000000001</v>
      </c>
      <c r="S23" s="11">
        <v>18.100000000000001</v>
      </c>
      <c r="T23" s="11">
        <v>18.399999999999999</v>
      </c>
      <c r="U23" s="10"/>
      <c r="W23" s="1">
        <f t="shared" si="0"/>
        <v>11.5</v>
      </c>
      <c r="Y23" s="1">
        <f t="shared" si="1"/>
        <v>18.399999999999999</v>
      </c>
      <c r="AC23" t="s">
        <v>9</v>
      </c>
      <c r="AD23" t="s">
        <v>34</v>
      </c>
      <c r="AE23">
        <v>8.1</v>
      </c>
      <c r="AF23">
        <v>8.3000000000000007</v>
      </c>
      <c r="AG23">
        <v>8</v>
      </c>
    </row>
    <row r="24" spans="1:33" x14ac:dyDescent="0.25">
      <c r="A24" s="9" t="s">
        <v>22</v>
      </c>
      <c r="B24" s="4">
        <v>20</v>
      </c>
      <c r="C24" s="4">
        <v>18</v>
      </c>
      <c r="D24" s="4">
        <v>15.9</v>
      </c>
      <c r="E24" s="4">
        <v>16</v>
      </c>
      <c r="F24" s="4">
        <v>17.600000000000001</v>
      </c>
      <c r="G24" s="4">
        <v>16</v>
      </c>
      <c r="H24" s="4">
        <v>15.1</v>
      </c>
      <c r="I24" s="4">
        <v>14.8</v>
      </c>
      <c r="J24" s="4">
        <v>15</v>
      </c>
      <c r="K24" s="4">
        <v>14.7</v>
      </c>
      <c r="L24" s="4">
        <v>14.7</v>
      </c>
      <c r="M24" s="4">
        <v>15.3</v>
      </c>
      <c r="N24" s="4">
        <v>18.100000000000001</v>
      </c>
      <c r="O24" s="4">
        <v>18.399999999999999</v>
      </c>
      <c r="P24" s="4">
        <v>19.8</v>
      </c>
      <c r="Q24" s="4">
        <v>18.7</v>
      </c>
      <c r="R24" s="4">
        <v>20</v>
      </c>
      <c r="S24" s="4">
        <v>21.1</v>
      </c>
      <c r="T24" s="4">
        <v>20.6</v>
      </c>
      <c r="U24" s="10"/>
      <c r="W24" s="1">
        <f t="shared" si="0"/>
        <v>14.7</v>
      </c>
      <c r="Y24" s="1">
        <f t="shared" si="1"/>
        <v>21.1</v>
      </c>
      <c r="AD24" t="s">
        <v>35</v>
      </c>
      <c r="AE24">
        <v>7.9</v>
      </c>
      <c r="AF24">
        <v>8</v>
      </c>
      <c r="AG24">
        <v>8.3000000000000007</v>
      </c>
    </row>
    <row r="25" spans="1:33" x14ac:dyDescent="0.25">
      <c r="A25" s="9" t="s">
        <v>23</v>
      </c>
      <c r="B25" s="4">
        <v>17.3</v>
      </c>
      <c r="C25" s="4">
        <v>14.1</v>
      </c>
      <c r="D25" s="4">
        <v>12.6</v>
      </c>
      <c r="E25" s="4">
        <v>12.5</v>
      </c>
      <c r="F25" s="4">
        <v>13.1</v>
      </c>
      <c r="G25" s="4">
        <v>13.1</v>
      </c>
      <c r="H25" s="4">
        <v>11.5</v>
      </c>
      <c r="I25" s="4">
        <v>10.199999999999999</v>
      </c>
      <c r="J25" s="4">
        <v>10.9</v>
      </c>
      <c r="K25" s="4">
        <v>10.4</v>
      </c>
      <c r="L25" s="4">
        <v>9.1999999999999993</v>
      </c>
      <c r="M25" s="4">
        <v>9</v>
      </c>
      <c r="N25" s="4">
        <v>10.4</v>
      </c>
      <c r="O25" s="4">
        <v>10.1</v>
      </c>
      <c r="P25" s="4">
        <v>12.3</v>
      </c>
      <c r="Q25" s="4">
        <v>12.7</v>
      </c>
      <c r="R25" s="4">
        <v>15.3</v>
      </c>
      <c r="S25" s="4">
        <v>17</v>
      </c>
      <c r="T25" s="4">
        <v>17.899999999999999</v>
      </c>
      <c r="U25" s="10"/>
      <c r="W25" s="1">
        <f t="shared" si="0"/>
        <v>9</v>
      </c>
      <c r="Y25" s="1">
        <f t="shared" si="1"/>
        <v>17.899999999999999</v>
      </c>
      <c r="AC25" t="s">
        <v>10</v>
      </c>
      <c r="AD25" t="s">
        <v>34</v>
      </c>
      <c r="AE25">
        <v>8.6999999999999993</v>
      </c>
      <c r="AF25">
        <v>10</v>
      </c>
      <c r="AG25">
        <v>10.9</v>
      </c>
    </row>
    <row r="26" spans="1:33" x14ac:dyDescent="0.25">
      <c r="A26" s="9" t="s">
        <v>24</v>
      </c>
      <c r="B26" s="4">
        <v>16.600000000000001</v>
      </c>
      <c r="C26" s="4">
        <v>13.8</v>
      </c>
      <c r="D26" s="4">
        <v>12.7</v>
      </c>
      <c r="E26" s="4">
        <v>11.1</v>
      </c>
      <c r="F26" s="4">
        <v>11.7</v>
      </c>
      <c r="G26" s="4">
        <v>10.5</v>
      </c>
      <c r="H26" s="4">
        <v>10</v>
      </c>
      <c r="I26" s="4">
        <v>9.1999999999999993</v>
      </c>
      <c r="J26" s="4">
        <v>9.3000000000000007</v>
      </c>
      <c r="K26" s="4">
        <v>8.6</v>
      </c>
      <c r="L26" s="4">
        <v>8.5</v>
      </c>
      <c r="M26" s="4">
        <v>8.1</v>
      </c>
      <c r="N26" s="4">
        <v>9</v>
      </c>
      <c r="O26" s="4">
        <v>10.1</v>
      </c>
      <c r="P26" s="4">
        <v>10.8</v>
      </c>
      <c r="Q26" s="4">
        <v>11.1</v>
      </c>
      <c r="R26" s="4">
        <v>12.6</v>
      </c>
      <c r="S26" s="4">
        <v>14.5</v>
      </c>
      <c r="T26" s="4">
        <v>14.6</v>
      </c>
      <c r="U26" s="10"/>
      <c r="W26" s="1">
        <f t="shared" si="0"/>
        <v>8.1</v>
      </c>
      <c r="Y26" s="1">
        <f t="shared" si="1"/>
        <v>16.600000000000001</v>
      </c>
      <c r="AD26" t="s">
        <v>35</v>
      </c>
      <c r="AE26">
        <v>4.9000000000000004</v>
      </c>
      <c r="AF26">
        <v>4.5999999999999996</v>
      </c>
      <c r="AG26">
        <v>4.4000000000000004</v>
      </c>
    </row>
    <row r="27" spans="1:33" x14ac:dyDescent="0.25">
      <c r="A27" s="9" t="s">
        <v>25</v>
      </c>
      <c r="B27" s="4">
        <v>16.7</v>
      </c>
      <c r="C27" s="4">
        <v>14.7</v>
      </c>
      <c r="D27" s="4">
        <v>12.8</v>
      </c>
      <c r="E27" s="4">
        <v>11.7</v>
      </c>
      <c r="F27" s="4">
        <v>13.4</v>
      </c>
      <c r="G27" s="4">
        <v>12.6</v>
      </c>
      <c r="H27" s="4">
        <v>12.1</v>
      </c>
      <c r="I27" s="4">
        <v>10.8</v>
      </c>
      <c r="J27" s="4">
        <v>11.7</v>
      </c>
      <c r="K27" s="4">
        <v>11.3</v>
      </c>
      <c r="L27" s="4">
        <v>11.7</v>
      </c>
      <c r="M27" s="4">
        <v>11.8</v>
      </c>
      <c r="N27" s="4">
        <v>12.9</v>
      </c>
      <c r="O27" s="4">
        <v>13.8</v>
      </c>
      <c r="P27" s="4">
        <v>14.7</v>
      </c>
      <c r="Q27" s="4">
        <v>15</v>
      </c>
      <c r="R27" s="4">
        <v>17.5</v>
      </c>
      <c r="S27" s="4">
        <v>17.899999999999999</v>
      </c>
      <c r="T27" s="4">
        <v>18.7</v>
      </c>
      <c r="U27" s="10"/>
      <c r="W27" s="1">
        <f t="shared" si="0"/>
        <v>10.8</v>
      </c>
      <c r="Y27" s="1">
        <f t="shared" si="1"/>
        <v>18.7</v>
      </c>
      <c r="AC27" t="s">
        <v>11</v>
      </c>
      <c r="AD27" t="s">
        <v>34</v>
      </c>
      <c r="AE27">
        <v>12.5</v>
      </c>
      <c r="AF27">
        <v>14.3</v>
      </c>
      <c r="AG27">
        <v>15.8</v>
      </c>
    </row>
    <row r="28" spans="1:33" x14ac:dyDescent="0.25">
      <c r="A28" s="12" t="s">
        <v>4</v>
      </c>
      <c r="B28" s="11">
        <v>14.4</v>
      </c>
      <c r="C28" s="11">
        <v>13.2</v>
      </c>
      <c r="D28" s="11">
        <v>11</v>
      </c>
      <c r="E28" s="11">
        <v>10.6</v>
      </c>
      <c r="F28" s="11">
        <v>10.8</v>
      </c>
      <c r="G28" s="11">
        <v>10.4</v>
      </c>
      <c r="H28" s="11">
        <v>9.8000000000000007</v>
      </c>
      <c r="I28" s="11">
        <v>8.9</v>
      </c>
      <c r="J28" s="11">
        <v>9.3000000000000007</v>
      </c>
      <c r="K28" s="11">
        <v>8.8000000000000007</v>
      </c>
      <c r="L28" s="11">
        <v>9.1</v>
      </c>
      <c r="M28" s="11">
        <v>8.6</v>
      </c>
      <c r="N28" s="11">
        <v>10.199999999999999</v>
      </c>
      <c r="O28" s="11">
        <v>11</v>
      </c>
      <c r="P28" s="11">
        <v>11.9</v>
      </c>
      <c r="Q28" s="11">
        <v>10.9</v>
      </c>
      <c r="R28" s="11">
        <v>12.7</v>
      </c>
      <c r="S28" s="11">
        <v>13.8</v>
      </c>
      <c r="T28" s="11">
        <v>13.2</v>
      </c>
      <c r="U28" s="10"/>
      <c r="W28" s="1">
        <f t="shared" si="0"/>
        <v>8.6</v>
      </c>
      <c r="Y28" s="1">
        <f t="shared" si="1"/>
        <v>14.4</v>
      </c>
      <c r="AD28" t="s">
        <v>35</v>
      </c>
      <c r="AE28">
        <v>11.4</v>
      </c>
      <c r="AF28">
        <v>8.8000000000000007</v>
      </c>
      <c r="AG28">
        <v>10.3</v>
      </c>
    </row>
    <row r="29" spans="1:33" x14ac:dyDescent="0.25">
      <c r="A29" s="9" t="s">
        <v>26</v>
      </c>
      <c r="B29" s="4">
        <v>15.6</v>
      </c>
      <c r="C29" s="4">
        <v>15</v>
      </c>
      <c r="D29" s="4">
        <v>11.8</v>
      </c>
      <c r="E29" s="4">
        <v>11.8</v>
      </c>
      <c r="F29" s="4">
        <v>11.2</v>
      </c>
      <c r="G29" s="4">
        <v>11.1</v>
      </c>
      <c r="H29" s="4">
        <v>9.6</v>
      </c>
      <c r="I29" s="4">
        <v>9.1</v>
      </c>
      <c r="J29" s="4">
        <v>9.1999999999999993</v>
      </c>
      <c r="K29" s="4">
        <v>9</v>
      </c>
      <c r="L29" s="4">
        <v>9.3000000000000007</v>
      </c>
      <c r="M29" s="4">
        <v>8.6999999999999993</v>
      </c>
      <c r="N29" s="4">
        <v>10.7</v>
      </c>
      <c r="O29" s="4">
        <v>11.5</v>
      </c>
      <c r="P29" s="4">
        <v>12</v>
      </c>
      <c r="Q29" s="4">
        <v>11.3</v>
      </c>
      <c r="R29" s="4">
        <v>13.9</v>
      </c>
      <c r="S29" s="4">
        <v>14.4</v>
      </c>
      <c r="T29" s="4">
        <v>14.2</v>
      </c>
      <c r="U29" s="10"/>
      <c r="W29" s="1">
        <f t="shared" si="0"/>
        <v>8.6999999999999993</v>
      </c>
      <c r="Y29" s="1">
        <f t="shared" si="1"/>
        <v>15.6</v>
      </c>
      <c r="AC29" t="s">
        <v>12</v>
      </c>
      <c r="AD29" t="s">
        <v>34</v>
      </c>
      <c r="AE29">
        <v>9.1</v>
      </c>
      <c r="AF29">
        <v>10.7</v>
      </c>
      <c r="AG29">
        <v>11.2</v>
      </c>
    </row>
    <row r="30" spans="1:33" x14ac:dyDescent="0.25">
      <c r="A30" s="9" t="s">
        <v>27</v>
      </c>
      <c r="B30" s="4">
        <v>11.3</v>
      </c>
      <c r="C30" s="4">
        <v>8.8000000000000007</v>
      </c>
      <c r="D30" s="4">
        <v>7.2</v>
      </c>
      <c r="E30" s="4">
        <v>6.2</v>
      </c>
      <c r="F30" s="4">
        <v>6.9</v>
      </c>
      <c r="G30" s="4">
        <v>6.7</v>
      </c>
      <c r="H30" s="4">
        <v>5.3</v>
      </c>
      <c r="I30" s="4">
        <v>4.7</v>
      </c>
      <c r="J30" s="4">
        <v>5.5</v>
      </c>
      <c r="K30" s="4">
        <v>5.0999999999999996</v>
      </c>
      <c r="L30" s="4">
        <v>5.0999999999999996</v>
      </c>
      <c r="M30" s="4">
        <v>5.4</v>
      </c>
      <c r="N30" s="4">
        <v>6.5</v>
      </c>
      <c r="O30" s="4">
        <v>6.7</v>
      </c>
      <c r="P30" s="4">
        <v>7.2</v>
      </c>
      <c r="Q30" s="4">
        <v>7</v>
      </c>
      <c r="R30" s="4">
        <v>8.5</v>
      </c>
      <c r="S30" s="4">
        <v>9.9</v>
      </c>
      <c r="T30" s="4">
        <v>9.6999999999999993</v>
      </c>
      <c r="U30" s="10"/>
      <c r="W30" s="1">
        <f t="shared" si="0"/>
        <v>4.7</v>
      </c>
      <c r="Y30" s="1">
        <f t="shared" si="1"/>
        <v>11.3</v>
      </c>
      <c r="AD30" t="s">
        <v>35</v>
      </c>
      <c r="AE30">
        <v>7.3</v>
      </c>
      <c r="AF30">
        <v>7.6</v>
      </c>
      <c r="AG30">
        <v>8.1</v>
      </c>
    </row>
    <row r="31" spans="1:33" x14ac:dyDescent="0.25">
      <c r="A31" s="9" t="s">
        <v>28</v>
      </c>
      <c r="B31" s="4">
        <v>14.9</v>
      </c>
      <c r="C31" s="4">
        <v>13.9</v>
      </c>
      <c r="D31" s="4">
        <v>12.5</v>
      </c>
      <c r="E31" s="4">
        <v>12.1</v>
      </c>
      <c r="F31" s="4">
        <v>12.6</v>
      </c>
      <c r="G31" s="4">
        <v>11.9</v>
      </c>
      <c r="H31" s="4">
        <v>12.5</v>
      </c>
      <c r="I31" s="4">
        <v>11.1</v>
      </c>
      <c r="J31" s="4">
        <v>11.5</v>
      </c>
      <c r="K31" s="4">
        <v>10.8</v>
      </c>
      <c r="L31" s="4">
        <v>11.1</v>
      </c>
      <c r="M31" s="4">
        <v>10.3</v>
      </c>
      <c r="N31" s="4">
        <v>12</v>
      </c>
      <c r="O31" s="4">
        <v>13.1</v>
      </c>
      <c r="P31" s="4">
        <v>14.6</v>
      </c>
      <c r="Q31" s="4">
        <v>12.9</v>
      </c>
      <c r="R31" s="4">
        <v>14.1</v>
      </c>
      <c r="S31" s="4">
        <v>15.5</v>
      </c>
      <c r="T31" s="4">
        <v>14.4</v>
      </c>
      <c r="U31" s="10"/>
      <c r="V31" s="8"/>
      <c r="W31" s="1">
        <f t="shared" si="0"/>
        <v>10.3</v>
      </c>
      <c r="Y31" s="1">
        <f t="shared" si="1"/>
        <v>15.5</v>
      </c>
      <c r="AC31" t="s">
        <v>13</v>
      </c>
      <c r="AD31" t="s">
        <v>34</v>
      </c>
      <c r="AE31">
        <v>8.1999999999999993</v>
      </c>
      <c r="AF31">
        <v>10.8</v>
      </c>
      <c r="AG31">
        <v>11.8</v>
      </c>
    </row>
    <row r="32" spans="1:33" x14ac:dyDescent="0.25">
      <c r="A32" s="12" t="s">
        <v>5</v>
      </c>
      <c r="B32" s="11">
        <v>17</v>
      </c>
      <c r="C32" s="11">
        <v>14.2</v>
      </c>
      <c r="D32" s="11">
        <v>12.2</v>
      </c>
      <c r="E32" s="11">
        <v>12.4</v>
      </c>
      <c r="F32" s="11">
        <v>13.6</v>
      </c>
      <c r="G32" s="11">
        <v>12.4</v>
      </c>
      <c r="H32" s="11">
        <v>11.3</v>
      </c>
      <c r="I32" s="11">
        <v>10.1</v>
      </c>
      <c r="J32" s="11">
        <v>11.2</v>
      </c>
      <c r="K32" s="11">
        <v>10.6</v>
      </c>
      <c r="L32" s="11">
        <v>10.6</v>
      </c>
      <c r="M32" s="11">
        <v>10.6</v>
      </c>
      <c r="N32" s="11">
        <v>13.1</v>
      </c>
      <c r="O32" s="11">
        <v>12.5</v>
      </c>
      <c r="P32" s="11">
        <v>13.2</v>
      </c>
      <c r="Q32" s="11">
        <v>12.8</v>
      </c>
      <c r="R32" s="11">
        <v>14.5</v>
      </c>
      <c r="S32" s="11">
        <v>15.9</v>
      </c>
      <c r="T32" s="11">
        <v>15.8</v>
      </c>
      <c r="U32" s="10"/>
      <c r="W32" s="1">
        <f t="shared" si="0"/>
        <v>10.1</v>
      </c>
      <c r="Y32" s="1">
        <f t="shared" si="1"/>
        <v>17</v>
      </c>
      <c r="AD32" t="s">
        <v>35</v>
      </c>
      <c r="AE32">
        <v>4</v>
      </c>
      <c r="AF32">
        <v>3.7</v>
      </c>
      <c r="AG32">
        <v>3.7</v>
      </c>
    </row>
    <row r="33" spans="1:33" x14ac:dyDescent="0.25">
      <c r="A33" s="9" t="s">
        <v>29</v>
      </c>
      <c r="B33" s="4">
        <v>22.3</v>
      </c>
      <c r="C33" s="4">
        <v>18.2</v>
      </c>
      <c r="D33" s="4">
        <v>12.7</v>
      </c>
      <c r="E33" s="4">
        <v>14.3</v>
      </c>
      <c r="F33" s="4">
        <v>12.9</v>
      </c>
      <c r="G33" s="4">
        <v>12.9</v>
      </c>
      <c r="H33" s="4">
        <v>11.9</v>
      </c>
      <c r="I33" s="4">
        <v>11</v>
      </c>
      <c r="J33" s="4">
        <v>12.6</v>
      </c>
      <c r="K33" s="4">
        <v>11.1</v>
      </c>
      <c r="L33" s="4">
        <v>11.3</v>
      </c>
      <c r="M33" s="4">
        <v>11.6</v>
      </c>
      <c r="N33" s="4">
        <v>14.6</v>
      </c>
      <c r="O33" s="4">
        <v>15.2</v>
      </c>
      <c r="P33" s="4">
        <v>15.4</v>
      </c>
      <c r="Q33" s="4">
        <v>14</v>
      </c>
      <c r="R33" s="4">
        <v>15.5</v>
      </c>
      <c r="S33" s="4">
        <v>14.4</v>
      </c>
      <c r="T33" s="4">
        <v>15.5</v>
      </c>
      <c r="U33"/>
      <c r="W33" s="1">
        <f t="shared" si="0"/>
        <v>11</v>
      </c>
      <c r="Y33" s="1">
        <f t="shared" si="1"/>
        <v>22.3</v>
      </c>
      <c r="AC33" t="s">
        <v>14</v>
      </c>
      <c r="AD33" t="s">
        <v>34</v>
      </c>
      <c r="AE33">
        <v>7.2</v>
      </c>
      <c r="AF33">
        <v>9.6</v>
      </c>
      <c r="AG33">
        <v>9.9</v>
      </c>
    </row>
    <row r="34" spans="1:33" x14ac:dyDescent="0.25">
      <c r="A34" s="9" t="s">
        <v>30</v>
      </c>
      <c r="B34" s="4">
        <v>16.2</v>
      </c>
      <c r="C34" s="4">
        <v>13.7</v>
      </c>
      <c r="D34" s="4">
        <v>11.7</v>
      </c>
      <c r="E34" s="4">
        <v>11.2</v>
      </c>
      <c r="F34" s="4">
        <v>12.9</v>
      </c>
      <c r="G34" s="4">
        <v>10.4</v>
      </c>
      <c r="H34" s="4">
        <v>9.5</v>
      </c>
      <c r="I34" s="4">
        <v>8.4</v>
      </c>
      <c r="J34" s="4">
        <v>10</v>
      </c>
      <c r="K34" s="4">
        <v>9.5</v>
      </c>
      <c r="L34" s="4">
        <v>8.8000000000000007</v>
      </c>
      <c r="M34" s="4">
        <v>8.5</v>
      </c>
      <c r="N34" s="4">
        <v>10.8</v>
      </c>
      <c r="O34" s="4">
        <v>10.6</v>
      </c>
      <c r="P34" s="4">
        <v>11.4</v>
      </c>
      <c r="Q34" s="4">
        <v>10.1</v>
      </c>
      <c r="R34" s="4">
        <v>13.1</v>
      </c>
      <c r="S34" s="4">
        <v>13.7</v>
      </c>
      <c r="T34" s="4">
        <v>13.2</v>
      </c>
      <c r="U34"/>
      <c r="W34" s="1">
        <f t="shared" si="0"/>
        <v>8.4</v>
      </c>
      <c r="Y34" s="1">
        <f t="shared" si="1"/>
        <v>16.2</v>
      </c>
      <c r="AD34" t="s">
        <v>35</v>
      </c>
      <c r="AE34">
        <v>7.8</v>
      </c>
      <c r="AF34">
        <v>5.7</v>
      </c>
      <c r="AG34">
        <v>5.4</v>
      </c>
    </row>
    <row r="35" spans="1:33" x14ac:dyDescent="0.25">
      <c r="A35" s="9" t="s">
        <v>31</v>
      </c>
      <c r="B35" s="4">
        <v>16.100000000000001</v>
      </c>
      <c r="C35" s="4">
        <v>12.7</v>
      </c>
      <c r="D35" s="4">
        <v>10.9</v>
      </c>
      <c r="E35" s="4">
        <v>11</v>
      </c>
      <c r="F35" s="4">
        <v>13.6</v>
      </c>
      <c r="G35" s="4">
        <v>11.4</v>
      </c>
      <c r="H35" s="4">
        <v>9.5</v>
      </c>
      <c r="I35" s="4">
        <v>8.4</v>
      </c>
      <c r="J35" s="4">
        <v>10.1</v>
      </c>
      <c r="K35" s="4">
        <v>9.5</v>
      </c>
      <c r="L35" s="4">
        <v>9.4</v>
      </c>
      <c r="M35" s="4">
        <v>9.6999999999999993</v>
      </c>
      <c r="N35" s="4">
        <v>11.7</v>
      </c>
      <c r="O35" s="4">
        <v>11.6</v>
      </c>
      <c r="P35" s="4">
        <v>12.5</v>
      </c>
      <c r="Q35" s="4">
        <v>12.9</v>
      </c>
      <c r="R35" s="4">
        <v>14.4</v>
      </c>
      <c r="S35" s="4">
        <v>17.2</v>
      </c>
      <c r="T35" s="4">
        <v>16.2</v>
      </c>
      <c r="U35"/>
      <c r="W35" s="1">
        <f t="shared" si="0"/>
        <v>8.4</v>
      </c>
      <c r="Y35" s="1">
        <f t="shared" si="1"/>
        <v>17.2</v>
      </c>
      <c r="AC35" t="s">
        <v>15</v>
      </c>
      <c r="AD35" t="s">
        <v>34</v>
      </c>
      <c r="AE35">
        <v>9</v>
      </c>
      <c r="AF35">
        <v>10.8</v>
      </c>
      <c r="AG35">
        <v>11.5</v>
      </c>
    </row>
    <row r="36" spans="1:33" x14ac:dyDescent="0.25">
      <c r="A36" s="9" t="s">
        <v>32</v>
      </c>
      <c r="B36" s="4">
        <v>15.4</v>
      </c>
      <c r="C36" s="4">
        <v>14.7</v>
      </c>
      <c r="D36" s="4">
        <v>15.3</v>
      </c>
      <c r="E36" s="4">
        <v>15.1</v>
      </c>
      <c r="F36" s="4">
        <v>15.3</v>
      </c>
      <c r="G36" s="4">
        <v>16.100000000000001</v>
      </c>
      <c r="H36" s="4">
        <v>16.399999999999999</v>
      </c>
      <c r="I36" s="4">
        <v>14.5</v>
      </c>
      <c r="J36" s="4">
        <v>13.7</v>
      </c>
      <c r="K36" s="4">
        <v>14.1</v>
      </c>
      <c r="L36" s="4">
        <v>14.6</v>
      </c>
      <c r="M36" s="4">
        <v>14</v>
      </c>
      <c r="N36" s="4">
        <v>17.3</v>
      </c>
      <c r="O36" s="4">
        <v>14.4</v>
      </c>
      <c r="P36" s="4">
        <v>14.5</v>
      </c>
      <c r="Q36" s="4">
        <v>14.6</v>
      </c>
      <c r="R36" s="4">
        <v>15.2</v>
      </c>
      <c r="S36" s="4">
        <v>16.8</v>
      </c>
      <c r="T36" s="4">
        <v>18.100000000000001</v>
      </c>
      <c r="U36"/>
      <c r="V36" s="8"/>
      <c r="W36" s="1">
        <f t="shared" si="0"/>
        <v>13.7</v>
      </c>
      <c r="Y36" s="1">
        <f t="shared" si="1"/>
        <v>18.100000000000001</v>
      </c>
      <c r="AD36" t="s">
        <v>35</v>
      </c>
      <c r="AE36">
        <v>4.5</v>
      </c>
      <c r="AF36">
        <v>3.5</v>
      </c>
      <c r="AG36">
        <v>4</v>
      </c>
    </row>
    <row r="37" spans="1:33" ht="4.5" customHeight="1" x14ac:dyDescent="0.25">
      <c r="A37" s="7"/>
      <c r="B37" s="7"/>
      <c r="C37" s="7"/>
    </row>
    <row r="38" spans="1:33" x14ac:dyDescent="0.25">
      <c r="A38" s="6" t="s">
        <v>38</v>
      </c>
      <c r="H38" s="5"/>
      <c r="I38" s="2" t="s">
        <v>37</v>
      </c>
      <c r="M38" s="4"/>
      <c r="N38" s="2" t="s">
        <v>36</v>
      </c>
      <c r="AD38" t="s">
        <v>35</v>
      </c>
      <c r="AE38">
        <v>4.7</v>
      </c>
      <c r="AF38">
        <v>4.9000000000000004</v>
      </c>
      <c r="AG38">
        <v>4.3</v>
      </c>
    </row>
    <row r="39" spans="1:33" x14ac:dyDescent="0.25">
      <c r="AC39" t="s">
        <v>17</v>
      </c>
      <c r="AD39" t="s">
        <v>34</v>
      </c>
      <c r="AE39">
        <v>9.6</v>
      </c>
      <c r="AF39">
        <v>10</v>
      </c>
      <c r="AG39">
        <v>10.7</v>
      </c>
    </row>
    <row r="41" spans="1:33" x14ac:dyDescent="0.25">
      <c r="B41" s="3">
        <f t="shared" ref="B41:R41" si="2">MAX(B5,B13,B23,B28,B32)</f>
        <v>29.7</v>
      </c>
      <c r="C41" s="3">
        <f t="shared" si="2"/>
        <v>28.4</v>
      </c>
      <c r="D41" s="3">
        <f t="shared" si="2"/>
        <v>26.7</v>
      </c>
      <c r="E41" s="3">
        <f t="shared" si="2"/>
        <v>27</v>
      </c>
      <c r="F41" s="3">
        <f t="shared" si="2"/>
        <v>28.5</v>
      </c>
      <c r="G41" s="3">
        <f t="shared" si="2"/>
        <v>27</v>
      </c>
      <c r="H41" s="3">
        <f t="shared" si="2"/>
        <v>25.8</v>
      </c>
      <c r="I41" s="3">
        <f t="shared" si="2"/>
        <v>24.6</v>
      </c>
      <c r="J41" s="3">
        <f t="shared" si="2"/>
        <v>25.4</v>
      </c>
      <c r="K41" s="3">
        <f t="shared" si="2"/>
        <v>24.2</v>
      </c>
      <c r="L41" s="3">
        <f t="shared" si="2"/>
        <v>23.8</v>
      </c>
      <c r="M41" s="3">
        <f t="shared" si="2"/>
        <v>24</v>
      </c>
      <c r="N41" s="3">
        <f t="shared" si="2"/>
        <v>25.4</v>
      </c>
      <c r="O41" s="3">
        <f t="shared" si="2"/>
        <v>26.3</v>
      </c>
      <c r="P41" s="3">
        <f t="shared" si="2"/>
        <v>26.8</v>
      </c>
      <c r="Q41" s="3">
        <f t="shared" si="2"/>
        <v>25.6</v>
      </c>
      <c r="R41" s="3">
        <f t="shared" si="2"/>
        <v>27.7</v>
      </c>
      <c r="S41" s="3"/>
      <c r="T41" s="3">
        <f>MAX(T5,T13,T23,T28,T32)</f>
        <v>31.4</v>
      </c>
    </row>
  </sheetData>
  <mergeCells count="7">
    <mergeCell ref="A1:T1"/>
    <mergeCell ref="A2:A3"/>
    <mergeCell ref="B2:E2"/>
    <mergeCell ref="F2:I2"/>
    <mergeCell ref="J2:M2"/>
    <mergeCell ref="N2:Q2"/>
    <mergeCell ref="R2:T2"/>
  </mergeCells>
  <conditionalFormatting sqref="B6:R6 V12 V22 V31 V36 T6">
    <cfRule type="expression" dxfId="133" priority="131">
      <formula>B6=MAX($B6:$T6)</formula>
    </cfRule>
    <cfRule type="expression" dxfId="132" priority="132">
      <formula>B6=MIN($B6:$T6)</formula>
    </cfRule>
  </conditionalFormatting>
  <conditionalFormatting sqref="B7:R7 T7">
    <cfRule type="expression" dxfId="131" priority="129">
      <formula>B7=MAX($B7:$T7)</formula>
    </cfRule>
    <cfRule type="expression" dxfId="130" priority="130">
      <formula>B7=MIN($B7:$T7)</formula>
    </cfRule>
  </conditionalFormatting>
  <conditionalFormatting sqref="B8:R8 T8">
    <cfRule type="expression" dxfId="129" priority="127">
      <formula>B8=MAX($B8:$T8)</formula>
    </cfRule>
    <cfRule type="expression" dxfId="128" priority="128">
      <formula>B8=MIN($B8:$T8)</formula>
    </cfRule>
  </conditionalFormatting>
  <conditionalFormatting sqref="B9:R9 T9">
    <cfRule type="expression" dxfId="127" priority="125">
      <formula>B9=MAX($B9:$T9)</formula>
    </cfRule>
    <cfRule type="expression" dxfId="126" priority="126">
      <formula>B9=MIN($B9:$T9)</formula>
    </cfRule>
  </conditionalFormatting>
  <conditionalFormatting sqref="B10:R10 T10">
    <cfRule type="expression" dxfId="125" priority="123">
      <formula>B10=MAX($B10:$T10)</formula>
    </cfRule>
    <cfRule type="expression" dxfId="124" priority="124">
      <formula>B10=MIN($B10:$T10)</formula>
    </cfRule>
  </conditionalFormatting>
  <conditionalFormatting sqref="B11:R11 T11">
    <cfRule type="expression" dxfId="123" priority="121">
      <formula>B11=MAX($B11:$T11)</formula>
    </cfRule>
    <cfRule type="expression" dxfId="122" priority="122">
      <formula>B11=MIN($B11:$T11)</formula>
    </cfRule>
  </conditionalFormatting>
  <conditionalFormatting sqref="B12:R12 T12">
    <cfRule type="expression" dxfId="121" priority="119">
      <formula>B12=MAX($B12:$T12)</formula>
    </cfRule>
    <cfRule type="expression" dxfId="120" priority="120">
      <formula>B12=MIN($B12:$T12)</formula>
    </cfRule>
  </conditionalFormatting>
  <conditionalFormatting sqref="B14:R14 T14">
    <cfRule type="expression" dxfId="119" priority="117">
      <formula>B14=MAX($B14:$T14)</formula>
    </cfRule>
    <cfRule type="expression" dxfId="118" priority="118">
      <formula>B14=MIN($B14:$T14)</formula>
    </cfRule>
  </conditionalFormatting>
  <conditionalFormatting sqref="B15:R15 T15">
    <cfRule type="expression" dxfId="117" priority="115">
      <formula>B15=MAX($B15:$T15)</formula>
    </cfRule>
    <cfRule type="expression" dxfId="116" priority="116">
      <formula>B15=MIN($B15:$T15)</formula>
    </cfRule>
  </conditionalFormatting>
  <conditionalFormatting sqref="B16:R16 T16">
    <cfRule type="expression" dxfId="115" priority="113">
      <formula>B16=MAX($B16:$T16)</formula>
    </cfRule>
    <cfRule type="expression" dxfId="114" priority="114">
      <formula>B16=MIN($B16:$T16)</formula>
    </cfRule>
  </conditionalFormatting>
  <conditionalFormatting sqref="B17:R17 T17">
    <cfRule type="expression" dxfId="113" priority="111">
      <formula>B17=MAX($B17:$T17)</formula>
    </cfRule>
    <cfRule type="expression" dxfId="112" priority="112">
      <formula>B17=MIN($B17:$T17)</formula>
    </cfRule>
  </conditionalFormatting>
  <conditionalFormatting sqref="B18:R18 T18">
    <cfRule type="expression" dxfId="111" priority="109">
      <formula>B18=MAX($B18:$T18)</formula>
    </cfRule>
    <cfRule type="expression" dxfId="110" priority="110">
      <formula>B18=MIN($B18:$T18)</formula>
    </cfRule>
  </conditionalFormatting>
  <conditionalFormatting sqref="B19:R19 T19">
    <cfRule type="expression" dxfId="109" priority="107">
      <formula>B19=MAX($B19:$T19)</formula>
    </cfRule>
    <cfRule type="expression" dxfId="108" priority="108">
      <formula>B19=MIN($B19:$T19)</formula>
    </cfRule>
  </conditionalFormatting>
  <conditionalFormatting sqref="B20:R20 T20">
    <cfRule type="expression" dxfId="107" priority="105">
      <formula>B20=MAX($B20:$T20)</formula>
    </cfRule>
    <cfRule type="expression" dxfId="106" priority="106">
      <formula>B20=MIN($B20:$T20)</formula>
    </cfRule>
  </conditionalFormatting>
  <conditionalFormatting sqref="B21:R21 T21">
    <cfRule type="expression" dxfId="105" priority="103">
      <formula>B21=MAX($B21:$T21)</formula>
    </cfRule>
    <cfRule type="expression" dxfId="104" priority="104">
      <formula>B21=MIN($B21:$T21)</formula>
    </cfRule>
  </conditionalFormatting>
  <conditionalFormatting sqref="B22:R22 T22">
    <cfRule type="expression" dxfId="103" priority="101">
      <formula>B22=MAX($B22:$T22)</formula>
    </cfRule>
    <cfRule type="expression" dxfId="102" priority="102">
      <formula>B22=MIN($B22:$T22)</formula>
    </cfRule>
  </conditionalFormatting>
  <conditionalFormatting sqref="B24:R24 T24">
    <cfRule type="expression" dxfId="101" priority="99">
      <formula>B24=MAX($B24:$T24)</formula>
    </cfRule>
    <cfRule type="expression" dxfId="100" priority="100">
      <formula>B24=MIN($B24:$T24)</formula>
    </cfRule>
  </conditionalFormatting>
  <conditionalFormatting sqref="B25:R25 T25">
    <cfRule type="expression" dxfId="99" priority="97">
      <formula>B25=MAX($B25:$T25)</formula>
    </cfRule>
    <cfRule type="expression" dxfId="98" priority="98">
      <formula>B25=MIN($B25:$T25)</formula>
    </cfRule>
  </conditionalFormatting>
  <conditionalFormatting sqref="B26:R26 T26">
    <cfRule type="expression" dxfId="97" priority="95">
      <formula>B26=MAX($B26:$T26)</formula>
    </cfRule>
    <cfRule type="expression" dxfId="96" priority="96">
      <formula>B26=MIN($B26:$T26)</formula>
    </cfRule>
  </conditionalFormatting>
  <conditionalFormatting sqref="B27:R27 T27">
    <cfRule type="expression" dxfId="95" priority="93">
      <formula>B27=MAX($B27:$T27)</formula>
    </cfRule>
    <cfRule type="expression" dxfId="94" priority="94">
      <formula>B27=MIN($B27:$T27)</formula>
    </cfRule>
  </conditionalFormatting>
  <conditionalFormatting sqref="B29:R29 T29">
    <cfRule type="expression" dxfId="93" priority="91">
      <formula>B29=MAX($B29:$T29)</formula>
    </cfRule>
    <cfRule type="expression" dxfId="92" priority="92">
      <formula>B29=MIN($B29:$T29)</formula>
    </cfRule>
  </conditionalFormatting>
  <conditionalFormatting sqref="B30:R30 T30">
    <cfRule type="expression" dxfId="91" priority="89">
      <formula>B30=MAX($B30:$T30)</formula>
    </cfRule>
    <cfRule type="expression" dxfId="90" priority="90">
      <formula>B30=MIN($B30:$T30)</formula>
    </cfRule>
  </conditionalFormatting>
  <conditionalFormatting sqref="B31:R31 T31">
    <cfRule type="expression" dxfId="89" priority="87">
      <formula>B31=MAX($B31:$T31)</formula>
    </cfRule>
    <cfRule type="expression" dxfId="88" priority="88">
      <formula>B31=MIN($B31:$T31)</formula>
    </cfRule>
  </conditionalFormatting>
  <conditionalFormatting sqref="B33:R33 T33">
    <cfRule type="expression" dxfId="87" priority="85">
      <formula>B33=MAX($B33:$T33)</formula>
    </cfRule>
    <cfRule type="expression" dxfId="86" priority="86">
      <formula>B33=MIN($B33:$T33)</formula>
    </cfRule>
  </conditionalFormatting>
  <conditionalFormatting sqref="B34:R34 T34">
    <cfRule type="expression" dxfId="85" priority="83">
      <formula>B34=MAX($B34:$T34)</formula>
    </cfRule>
    <cfRule type="expression" dxfId="84" priority="84">
      <formula>B34=MIN($B34:$T34)</formula>
    </cfRule>
  </conditionalFormatting>
  <conditionalFormatting sqref="B35:R35 T35">
    <cfRule type="expression" dxfId="83" priority="81">
      <formula>B35=MAX($B35:$T35)</formula>
    </cfRule>
    <cfRule type="expression" dxfId="82" priority="82">
      <formula>B35=MIN($B35:$T35)</formula>
    </cfRule>
  </conditionalFormatting>
  <conditionalFormatting sqref="B36:R36 T36">
    <cfRule type="expression" dxfId="81" priority="79">
      <formula>B36=MAX($B36:$T36)</formula>
    </cfRule>
    <cfRule type="expression" dxfId="80" priority="80">
      <formula>B36=MIN($B36:$T36)</formula>
    </cfRule>
  </conditionalFormatting>
  <conditionalFormatting sqref="B5:R5 T5">
    <cfRule type="expression" dxfId="79" priority="77">
      <formula>B5=MAX($B5:$T5)</formula>
    </cfRule>
    <cfRule type="expression" dxfId="78" priority="78">
      <formula>B5=MIN($B5:$T5)</formula>
    </cfRule>
  </conditionalFormatting>
  <conditionalFormatting sqref="B4:R4 T4">
    <cfRule type="expression" dxfId="77" priority="75">
      <formula>B4=MAX($B4:$T4)</formula>
    </cfRule>
    <cfRule type="expression" dxfId="76" priority="76">
      <formula>B4=MIN($B4:$T4)</formula>
    </cfRule>
  </conditionalFormatting>
  <conditionalFormatting sqref="B13:R13 T13">
    <cfRule type="expression" dxfId="75" priority="73">
      <formula>B13=MAX($B13:$T13)</formula>
    </cfRule>
    <cfRule type="expression" dxfId="74" priority="74">
      <formula>B13=MIN($B13:$T13)</formula>
    </cfRule>
  </conditionalFormatting>
  <conditionalFormatting sqref="B23:R23 T23">
    <cfRule type="expression" dxfId="73" priority="71">
      <formula>B23=MAX($B23:$T23)</formula>
    </cfRule>
    <cfRule type="expression" dxfId="72" priority="72">
      <formula>B23=MIN($B23:$T23)</formula>
    </cfRule>
  </conditionalFormatting>
  <conditionalFormatting sqref="B28:R28 T28">
    <cfRule type="expression" dxfId="71" priority="69">
      <formula>B28=MAX($B28:$T28)</formula>
    </cfRule>
    <cfRule type="expression" dxfId="70" priority="70">
      <formula>B28=MIN($B28:$T28)</formula>
    </cfRule>
  </conditionalFormatting>
  <conditionalFormatting sqref="B32:R32 T32">
    <cfRule type="expression" dxfId="69" priority="67">
      <formula>B32=MAX($B32:$T32)</formula>
    </cfRule>
    <cfRule type="expression" dxfId="68" priority="68">
      <formula>B32=MIN($B32:$T32)</formula>
    </cfRule>
  </conditionalFormatting>
  <conditionalFormatting sqref="M38">
    <cfRule type="expression" dxfId="67" priority="133">
      <formula>M38=MAX($B38:$T38)</formula>
    </cfRule>
    <cfRule type="expression" dxfId="66" priority="134">
      <formula>M38=MIN($B38:$T38)</formula>
    </cfRule>
  </conditionalFormatting>
  <conditionalFormatting sqref="S6">
    <cfRule type="expression" dxfId="65" priority="65">
      <formula>S6=MAX($B6:$T6)</formula>
    </cfRule>
    <cfRule type="expression" dxfId="64" priority="66">
      <formula>S6=MIN($B6:$T6)</formula>
    </cfRule>
  </conditionalFormatting>
  <conditionalFormatting sqref="S7">
    <cfRule type="expression" dxfId="63" priority="63">
      <formula>S7=MAX($B7:$T7)</formula>
    </cfRule>
    <cfRule type="expression" dxfId="62" priority="64">
      <formula>S7=MIN($B7:$T7)</formula>
    </cfRule>
  </conditionalFormatting>
  <conditionalFormatting sqref="S8">
    <cfRule type="expression" dxfId="61" priority="61">
      <formula>S8=MAX($B8:$T8)</formula>
    </cfRule>
    <cfRule type="expression" dxfId="60" priority="62">
      <formula>S8=MIN($B8:$T8)</formula>
    </cfRule>
  </conditionalFormatting>
  <conditionalFormatting sqref="S9">
    <cfRule type="expression" dxfId="59" priority="59">
      <formula>S9=MAX($B9:$T9)</formula>
    </cfRule>
    <cfRule type="expression" dxfId="58" priority="60">
      <formula>S9=MIN($B9:$T9)</formula>
    </cfRule>
  </conditionalFormatting>
  <conditionalFormatting sqref="S10">
    <cfRule type="expression" dxfId="57" priority="57">
      <formula>S10=MAX($B10:$T10)</formula>
    </cfRule>
    <cfRule type="expression" dxfId="56" priority="58">
      <formula>S10=MIN($B10:$T10)</formula>
    </cfRule>
  </conditionalFormatting>
  <conditionalFormatting sqref="S11">
    <cfRule type="expression" dxfId="55" priority="55">
      <formula>S11=MAX($B11:$T11)</formula>
    </cfRule>
    <cfRule type="expression" dxfId="54" priority="56">
      <formula>S11=MIN($B11:$T11)</formula>
    </cfRule>
  </conditionalFormatting>
  <conditionalFormatting sqref="S12">
    <cfRule type="expression" dxfId="53" priority="53">
      <formula>S12=MAX($B12:$T12)</formula>
    </cfRule>
    <cfRule type="expression" dxfId="52" priority="54">
      <formula>S12=MIN($B12:$T12)</formula>
    </cfRule>
  </conditionalFormatting>
  <conditionalFormatting sqref="S14">
    <cfRule type="expression" dxfId="51" priority="51">
      <formula>S14=MAX($B14:$T14)</formula>
    </cfRule>
    <cfRule type="expression" dxfId="50" priority="52">
      <formula>S14=MIN($B14:$T14)</formula>
    </cfRule>
  </conditionalFormatting>
  <conditionalFormatting sqref="S15">
    <cfRule type="expression" dxfId="49" priority="49">
      <formula>S15=MAX($B15:$T15)</formula>
    </cfRule>
    <cfRule type="expression" dxfId="48" priority="50">
      <formula>S15=MIN($B15:$T15)</formula>
    </cfRule>
  </conditionalFormatting>
  <conditionalFormatting sqref="S16">
    <cfRule type="expression" dxfId="47" priority="47">
      <formula>S16=MAX($B16:$T16)</formula>
    </cfRule>
    <cfRule type="expression" dxfId="46" priority="48">
      <formula>S16=MIN($B16:$T16)</formula>
    </cfRule>
  </conditionalFormatting>
  <conditionalFormatting sqref="S17">
    <cfRule type="expression" dxfId="45" priority="45">
      <formula>S17=MAX($B17:$T17)</formula>
    </cfRule>
    <cfRule type="expression" dxfId="44" priority="46">
      <formula>S17=MIN($B17:$T17)</formula>
    </cfRule>
  </conditionalFormatting>
  <conditionalFormatting sqref="S18">
    <cfRule type="expression" dxfId="43" priority="43">
      <formula>S18=MAX($B18:$T18)</formula>
    </cfRule>
    <cfRule type="expression" dxfId="42" priority="44">
      <formula>S18=MIN($B18:$T18)</formula>
    </cfRule>
  </conditionalFormatting>
  <conditionalFormatting sqref="S19">
    <cfRule type="expression" dxfId="41" priority="41">
      <formula>S19=MAX($B19:$T19)</formula>
    </cfRule>
    <cfRule type="expression" dxfId="40" priority="42">
      <formula>S19=MIN($B19:$T19)</formula>
    </cfRule>
  </conditionalFormatting>
  <conditionalFormatting sqref="S20">
    <cfRule type="expression" dxfId="39" priority="39">
      <formula>S20=MAX($B20:$T20)</formula>
    </cfRule>
    <cfRule type="expression" dxfId="38" priority="40">
      <formula>S20=MIN($B20:$T20)</formula>
    </cfRule>
  </conditionalFormatting>
  <conditionalFormatting sqref="S21">
    <cfRule type="expression" dxfId="37" priority="37">
      <formula>S21=MAX($B21:$T21)</formula>
    </cfRule>
    <cfRule type="expression" dxfId="36" priority="38">
      <formula>S21=MIN($B21:$T21)</formula>
    </cfRule>
  </conditionalFormatting>
  <conditionalFormatting sqref="S22">
    <cfRule type="expression" dxfId="35" priority="35">
      <formula>S22=MAX($B22:$T22)</formula>
    </cfRule>
    <cfRule type="expression" dxfId="34" priority="36">
      <formula>S22=MIN($B22:$T22)</formula>
    </cfRule>
  </conditionalFormatting>
  <conditionalFormatting sqref="S24">
    <cfRule type="expression" dxfId="33" priority="33">
      <formula>S24=MAX($B24:$T24)</formula>
    </cfRule>
    <cfRule type="expression" dxfId="32" priority="34">
      <formula>S24=MIN($B24:$T24)</formula>
    </cfRule>
  </conditionalFormatting>
  <conditionalFormatting sqref="S25">
    <cfRule type="expression" dxfId="31" priority="31">
      <formula>S25=MAX($B25:$T25)</formula>
    </cfRule>
    <cfRule type="expression" dxfId="30" priority="32">
      <formula>S25=MIN($B25:$T25)</formula>
    </cfRule>
  </conditionalFormatting>
  <conditionalFormatting sqref="S26">
    <cfRule type="expression" dxfId="29" priority="29">
      <formula>S26=MAX($B26:$T26)</formula>
    </cfRule>
    <cfRule type="expression" dxfId="28" priority="30">
      <formula>S26=MIN($B26:$T26)</formula>
    </cfRule>
  </conditionalFormatting>
  <conditionalFormatting sqref="S27">
    <cfRule type="expression" dxfId="27" priority="27">
      <formula>S27=MAX($B27:$T27)</formula>
    </cfRule>
    <cfRule type="expression" dxfId="26" priority="28">
      <formula>S27=MIN($B27:$T27)</formula>
    </cfRule>
  </conditionalFormatting>
  <conditionalFormatting sqref="S29">
    <cfRule type="expression" dxfId="25" priority="25">
      <formula>S29=MAX($B29:$T29)</formula>
    </cfRule>
    <cfRule type="expression" dxfId="24" priority="26">
      <formula>S29=MIN($B29:$T29)</formula>
    </cfRule>
  </conditionalFormatting>
  <conditionalFormatting sqref="S30">
    <cfRule type="expression" dxfId="23" priority="23">
      <formula>S30=MAX($B30:$T30)</formula>
    </cfRule>
    <cfRule type="expression" dxfId="22" priority="24">
      <formula>S30=MIN($B30:$T30)</formula>
    </cfRule>
  </conditionalFormatting>
  <conditionalFormatting sqref="S31">
    <cfRule type="expression" dxfId="21" priority="21">
      <formula>S31=MAX($B31:$T31)</formula>
    </cfRule>
    <cfRule type="expression" dxfId="20" priority="22">
      <formula>S31=MIN($B31:$T31)</formula>
    </cfRule>
  </conditionalFormatting>
  <conditionalFormatting sqref="S33">
    <cfRule type="expression" dxfId="19" priority="19">
      <formula>S33=MAX($B33:$T33)</formula>
    </cfRule>
    <cfRule type="expression" dxfId="18" priority="20">
      <formula>S33=MIN($B33:$T33)</formula>
    </cfRule>
  </conditionalFormatting>
  <conditionalFormatting sqref="S34">
    <cfRule type="expression" dxfId="17" priority="17">
      <formula>S34=MAX($B34:$T34)</formula>
    </cfRule>
    <cfRule type="expression" dxfId="16" priority="18">
      <formula>S34=MIN($B34:$T34)</formula>
    </cfRule>
  </conditionalFormatting>
  <conditionalFormatting sqref="S35">
    <cfRule type="expression" dxfId="15" priority="15">
      <formula>S35=MAX($B35:$T35)</formula>
    </cfRule>
    <cfRule type="expression" dxfId="14" priority="16">
      <formula>S35=MIN($B35:$T35)</formula>
    </cfRule>
  </conditionalFormatting>
  <conditionalFormatting sqref="S36">
    <cfRule type="expression" dxfId="13" priority="13">
      <formula>S36=MAX($B36:$T36)</formula>
    </cfRule>
    <cfRule type="expression" dxfId="12" priority="14">
      <formula>S36=MIN($B36:$T36)</formula>
    </cfRule>
  </conditionalFormatting>
  <conditionalFormatting sqref="S5">
    <cfRule type="expression" dxfId="11" priority="11">
      <formula>S5=MAX($B5:$T5)</formula>
    </cfRule>
    <cfRule type="expression" dxfId="10" priority="12">
      <formula>S5=MIN($B5:$T5)</formula>
    </cfRule>
  </conditionalFormatting>
  <conditionalFormatting sqref="S4">
    <cfRule type="expression" dxfId="9" priority="9">
      <formula>S4=MAX($B4:$T4)</formula>
    </cfRule>
    <cfRule type="expression" dxfId="8" priority="10">
      <formula>S4=MIN($B4:$T4)</formula>
    </cfRule>
  </conditionalFormatting>
  <conditionalFormatting sqref="S13">
    <cfRule type="expression" dxfId="7" priority="7">
      <formula>S13=MAX($B13:$T13)</formula>
    </cfRule>
    <cfRule type="expression" dxfId="6" priority="8">
      <formula>S13=MIN($B13:$T13)</formula>
    </cfRule>
  </conditionalFormatting>
  <conditionalFormatting sqref="S23">
    <cfRule type="expression" dxfId="5" priority="5">
      <formula>S23=MAX($B23:$T23)</formula>
    </cfRule>
    <cfRule type="expression" dxfId="4" priority="6">
      <formula>S23=MIN($B23:$T23)</formula>
    </cfRule>
  </conditionalFormatting>
  <conditionalFormatting sqref="S28">
    <cfRule type="expression" dxfId="3" priority="3">
      <formula>S28=MAX($B28:$T28)</formula>
    </cfRule>
    <cfRule type="expression" dxfId="2" priority="4">
      <formula>S28=MIN($B28:$T28)</formula>
    </cfRule>
  </conditionalFormatting>
  <conditionalFormatting sqref="S32">
    <cfRule type="expression" dxfId="1" priority="1">
      <formula>S32=MAX($B32:$T32)</formula>
    </cfRule>
    <cfRule type="expression" dxfId="0" priority="2">
      <formula>S32=MIN($B32:$T32)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Taxa de Desocupação</vt:lpstr>
      <vt:lpstr>Taxa Combinada 1</vt:lpstr>
      <vt:lpstr>Taxa Combinada 2</vt:lpstr>
      <vt:lpstr>Taxa Composta</vt:lpstr>
    </vt:vector>
  </TitlesOfParts>
  <Company>IBGE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Cimar Azeredo Pereira</dc:creator>
  <cp:lastModifiedBy>Cimar Azeredo Pereira</cp:lastModifiedBy>
  <dcterms:created xsi:type="dcterms:W3CDTF">2016-11-21T13:31:26Z</dcterms:created>
  <dcterms:modified xsi:type="dcterms:W3CDTF">2016-11-21T16:45:54Z</dcterms:modified>
</cp:coreProperties>
</file>