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4BB43710-ABED-4E18-BF25-789BC385AA04}" xr6:coauthVersionLast="36" xr6:coauthVersionMax="36" xr10:uidLastSave="{00000000-0000-0000-0000-000000000000}"/>
  <bookViews>
    <workbookView xWindow="0" yWindow="0" windowWidth="28800" windowHeight="13590" tabRatio="966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" i="45" l="1"/>
  <c r="F9" i="45"/>
  <c r="B20" i="45" l="1"/>
  <c r="J20" i="45" s="1"/>
  <c r="F20" i="45" l="1"/>
  <c r="C9" i="45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<sst xmlns="http://schemas.openxmlformats.org/spreadsheetml/2006/main" count="101" uniqueCount="57">
  <si>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</si>
  <si>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</si>
  <si>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</si>
  <si>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</si>
  <si>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</si>
  <si>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</si>
  <si>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</si>
  <si>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</si>
  <si>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</si>
  <si>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-</t>
  </si>
  <si>
    <t>Número de unidades locais, pessoal ocupado, salários e as respectivas distribuições percentuais, 
por Região e Unidade da Federação, segundo os tipos de eventos demográficos - 2017/2008</t>
  </si>
  <si>
    <t>(1) Posição da distribuição da UF em relação às demais UF's da região</t>
  </si>
  <si>
    <t>Posição (1)</t>
  </si>
  <si>
    <t>Salários e outras remunerações (R$ milhões)</t>
  </si>
  <si>
    <t>Participação em relação à Região</t>
  </si>
  <si>
    <t>Fonte: IBGE, Diretoria de Pesquisas, Coordenação de Cadastros e Classificações, Cadastro Central de Empresas 2005-2017.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</si>
  <si>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</si>
  <si>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</si>
  <si>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</si>
  <si>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</si>
  <si>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</si>
  <si>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</si>
  <si>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</si>
  <si>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</si>
  <si>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</si>
  <si>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</si>
  <si>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</si>
  <si>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</si>
  <si>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</si>
  <si>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</si>
  <si>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</si>
  <si>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</si>
  <si>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</si>
  <si>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</si>
  <si>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</si>
  <si>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</si>
  <si>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</si>
  <si>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</si>
  <si>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</si>
  <si>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</si>
  <si>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</si>
  <si>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</si>
  <si>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</si>
  <si>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REGIÃO SUL</t>
  </si>
  <si>
    <t>Sul</t>
  </si>
  <si>
    <t>Rio Grande do Sul</t>
  </si>
  <si>
    <t>Santa Catarina</t>
  </si>
  <si>
    <t>Paraná</t>
  </si>
  <si>
    <t>Número de entradas e saídas do pessoal ocupado assalariado, com indicação das respectivas taxas, segundo as seções da classificação de atividades - 2017</t>
  </si>
  <si>
    <t>Seções da classificação de atividades</t>
  </si>
  <si>
    <t>Pessoal ocupado assalariado</t>
  </si>
  <si>
    <t>ALTO CRESCIMENTO: Participação relativa (%) do número de unidades locais e pessoal ocupado assalariado de empresas de alto crescimento no total de unidades locais e pessoal assalariado das empresas com 10 ou mais pessoas assalariadas, segundo as unidades da federação - 2017</t>
  </si>
  <si>
    <t>Fonte: IBGE, Diretoria de Pesquisas, Coordenação de Cadastro e Classificações, Cadastro Central de Empresas 2005-2017.</t>
  </si>
  <si>
    <t>(1) A taxa é dada pelo o número de pessoal ocupado assalariado das unidades locais de entrada (saída) em relação ao total do mesmo indicador das unidades locais  ativas do ano de referência.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</si>
  <si>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</si>
  <si>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unidades locais ativas do ano de referência.</t>
  </si>
  <si>
    <r>
      <t>Taxa de entrada, saída e sobrevivência¹ de pessoal ocupado assalariado por UF da Região Sul - 2017</t>
    </r>
    <r>
      <rPr>
        <b/>
        <sz val="10"/>
        <color rgb="FF00B050"/>
        <rFont val="Univers"/>
        <family val="2"/>
      </rPr>
      <t xml:space="preserve"> (2008)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</si>
</sst>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4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b/>
      <sz val="10"/>
      <color rgb="FF00B050"/>
      <name val="Univers"/>
      <family val="2"/>
    </font>
    <font>
      <sz val="7"/>
      <name val="Univers"/>
      <family val="2"/>
    </font>
    <font>
      <b/>
      <sz val="9"/>
      <name val="Univers"/>
      <family val="2"/>
    </font>
    <font>
      <b/>
      <sz val="7"/>
      <name val="Univers"/>
      <family val="2"/>
    </font>
    <font>
      <sz val="11"/>
      <name val="Wingdings"/>
      <charset val="2"/>
    </font>
    <font>
      <sz val="11"/>
      <name val="Calibri"/>
      <family val="2"/>
    </font>
    <font>
      <i/>
      <sz val="1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5">
    <xf numFmtId="0" fontId="0" fillId="0" borderId="0" xfId="0"/>
    <xf numFmtId="175" fontId="0" fillId="0" borderId="0" xfId="733" applyNumberFormat="1" applyFont="1"/>
    <xf numFmtId="0" fontId="105" fillId="40" borderId="29" xfId="0" applyFont="1" applyFill="1" applyBorder="1" applyAlignment="1">
      <alignment horizontal="center" vertical="center" wrapText="1"/>
    </xf>
    <xf numFmtId="0" fontId="105" fillId="40" borderId="27" xfId="0" applyFont="1" applyFill="1" applyBorder="1" applyAlignment="1">
      <alignment horizontal="center" vertical="center" wrapText="1"/>
    </xf>
    <xf numFmtId="3" fontId="108" fillId="40" borderId="22" xfId="0" applyNumberFormat="1" applyFont="1" applyFill="1" applyBorder="1" applyAlignment="1">
      <alignment horizontal="center" vertical="center" wrapText="1"/>
    </xf>
    <xf numFmtId="0" fontId="105" fillId="40" borderId="0" xfId="0" applyFont="1" applyFill="1" applyBorder="1" applyAlignment="1">
      <alignment horizontal="center" vertical="center" wrapText="1"/>
    </xf>
    <xf numFmtId="0" fontId="105" fillId="40" borderId="2" xfId="0" applyFont="1" applyFill="1" applyBorder="1" applyAlignment="1">
      <alignment horizontal="center" vertical="center" wrapText="1"/>
    </xf>
    <xf numFmtId="0" fontId="105" fillId="40" borderId="22" xfId="0" applyFont="1" applyFill="1" applyBorder="1" applyAlignment="1">
      <alignment horizontal="center" vertical="center"/>
    </xf>
    <xf numFmtId="0" fontId="105" fillId="40" borderId="20" xfId="0" applyFont="1" applyFill="1" applyBorder="1" applyAlignment="1">
      <alignment horizontal="center" vertical="center"/>
    </xf>
    <xf numFmtId="0" fontId="105" fillId="40" borderId="21" xfId="0" applyFont="1" applyFill="1" applyBorder="1" applyAlignment="1">
      <alignment horizontal="center" vertical="center"/>
    </xf>
    <xf numFmtId="0" fontId="105" fillId="40" borderId="23" xfId="0" applyFont="1" applyFill="1" applyBorder="1" applyAlignment="1">
      <alignment horizontal="center" vertical="center" wrapText="1"/>
    </xf>
    <xf numFmtId="0" fontId="105" fillId="40" borderId="25" xfId="0" applyFont="1" applyFill="1" applyBorder="1" applyAlignment="1">
      <alignment horizontal="center" vertical="center" wrapText="1"/>
    </xf>
    <xf numFmtId="0" fontId="105" fillId="40" borderId="20" xfId="0" applyFont="1" applyFill="1" applyBorder="1" applyAlignment="1">
      <alignment horizontal="center" vertical="center" wrapText="1"/>
    </xf>
    <xf numFmtId="0" fontId="105" fillId="40" borderId="7" xfId="0" applyFont="1" applyFill="1" applyBorder="1" applyAlignment="1">
      <alignment horizontal="center" vertical="center" wrapText="1"/>
    </xf>
    <xf numFmtId="172" fontId="105" fillId="40" borderId="7" xfId="0" applyNumberFormat="1" applyFont="1" applyFill="1" applyBorder="1" applyAlignment="1">
      <alignment horizontal="center" vertical="center" wrapText="1"/>
    </xf>
    <xf numFmtId="172" fontId="105" fillId="40" borderId="21" xfId="0" applyNumberFormat="1" applyFont="1" applyFill="1" applyBorder="1" applyAlignment="1">
      <alignment horizontal="center" vertical="center" wrapText="1"/>
    </xf>
    <xf numFmtId="183" fontId="104" fillId="40" borderId="0" xfId="0" applyNumberFormat="1" applyFont="1" applyFill="1" applyAlignment="1">
      <alignment horizontal="center"/>
    </xf>
    <xf numFmtId="183" fontId="104" fillId="40" borderId="0" xfId="0" applyNumberFormat="1" applyFont="1" applyFill="1" applyBorder="1" applyAlignment="1">
      <alignment horizontal="center"/>
    </xf>
    <xf numFmtId="183" fontId="106" fillId="40" borderId="0" xfId="0" applyNumberFormat="1" applyFont="1" applyFill="1" applyBorder="1" applyAlignment="1">
      <alignment horizontal="center"/>
    </xf>
    <xf numFmtId="183" fontId="104" fillId="40" borderId="0" xfId="0" applyNumberFormat="1" applyFont="1" applyFill="1" applyBorder="1" applyAlignment="1">
      <alignment horizontal="center"/>
    </xf>
    <xf numFmtId="183" fontId="104" fillId="40" borderId="0" xfId="0" applyNumberFormat="1" applyFont="1" applyFill="1" applyBorder="1" applyAlignment="1"/>
    <xf numFmtId="183" fontId="104" fillId="40" borderId="0" xfId="0" applyNumberFormat="1" applyFont="1" applyFill="1" applyBorder="1" applyAlignment="1">
      <alignment horizontal="center" vertical="center" wrapText="1"/>
    </xf>
    <xf numFmtId="0" fontId="105" fillId="40" borderId="0" xfId="0" applyNumberFormat="1" applyFont="1" applyFill="1" applyBorder="1" applyAlignment="1" applyProtection="1">
      <alignment horizontal="left"/>
      <protection locked="0"/>
    </xf>
    <xf numFmtId="184" fontId="105" fillId="40" borderId="0" xfId="0" applyNumberFormat="1" applyFont="1" applyFill="1" applyAlignment="1">
      <alignment horizontal="right"/>
    </xf>
    <xf numFmtId="175" fontId="105" fillId="40" borderId="0" xfId="733" applyNumberFormat="1" applyFont="1" applyFill="1" applyAlignment="1">
      <alignment horizontal="right"/>
    </xf>
    <xf numFmtId="0" fontId="105" fillId="40" borderId="30" xfId="0" applyNumberFormat="1" applyFont="1" applyFill="1" applyBorder="1" applyAlignment="1" applyProtection="1">
      <alignment horizontal="left"/>
      <protection locked="0"/>
    </xf>
    <xf numFmtId="184" fontId="105" fillId="40" borderId="30" xfId="0" applyNumberFormat="1" applyFont="1" applyFill="1" applyBorder="1" applyAlignment="1">
      <alignment horizontal="right"/>
    </xf>
    <xf numFmtId="175" fontId="105" fillId="40" borderId="30" xfId="733" applyNumberFormat="1" applyFont="1" applyFill="1" applyBorder="1" applyAlignment="1">
      <alignment horizontal="right"/>
    </xf>
    <xf numFmtId="183" fontId="104" fillId="40" borderId="0" xfId="0" applyNumberFormat="1" applyFont="1" applyFill="1" applyBorder="1" applyAlignment="1">
      <alignment horizontal="center" vertical="center" wrapText="1"/>
    </xf>
    <xf numFmtId="0" fontId="108" fillId="40" borderId="0" xfId="0" applyFont="1" applyFill="1" applyAlignment="1">
      <alignment horizontal="left" vertical="center" wrapText="1"/>
    </xf>
    <xf numFmtId="0" fontId="104" fillId="40" borderId="0" xfId="0" applyFont="1" applyFill="1" applyBorder="1" applyAlignment="1">
      <alignment horizontal="center" vertical="center" wrapText="1"/>
    </xf>
    <xf numFmtId="0" fontId="109" fillId="40" borderId="0" xfId="0" applyFont="1" applyFill="1" applyBorder="1" applyAlignment="1">
      <alignment horizontal="center" vertical="center" wrapText="1"/>
    </xf>
    <xf numFmtId="0" fontId="109" fillId="40" borderId="0" xfId="0" applyFont="1" applyFill="1" applyBorder="1" applyAlignment="1">
      <alignment horizontal="center" vertical="center" wrapText="1"/>
    </xf>
    <xf numFmtId="0" fontId="110" fillId="40" borderId="0" xfId="0" applyFont="1" applyFill="1" applyBorder="1" applyAlignment="1">
      <alignment horizontal="center" vertical="center" wrapText="1"/>
    </xf>
    <xf numFmtId="0" fontId="105" fillId="40" borderId="21" xfId="0" applyFont="1" applyFill="1" applyBorder="1" applyAlignment="1">
      <alignment horizontal="center" vertical="center" wrapText="1"/>
    </xf>
    <xf numFmtId="0" fontId="105" fillId="40" borderId="22" xfId="0" applyFont="1" applyFill="1" applyBorder="1" applyAlignment="1">
      <alignment horizontal="center" vertical="center" wrapText="1"/>
    </xf>
    <xf numFmtId="0" fontId="105" fillId="40" borderId="7" xfId="0" applyFont="1" applyFill="1" applyBorder="1" applyAlignment="1">
      <alignment horizontal="center" vertical="center" wrapText="1"/>
    </xf>
    <xf numFmtId="0" fontId="105" fillId="40" borderId="21" xfId="0" applyFont="1" applyFill="1" applyBorder="1" applyAlignment="1">
      <alignment horizontal="center" vertical="center" wrapText="1"/>
    </xf>
    <xf numFmtId="0" fontId="105" fillId="40" borderId="0" xfId="0" applyFont="1" applyFill="1" applyAlignment="1">
      <alignment horizontal="left" wrapText="1"/>
    </xf>
    <xf numFmtId="3" fontId="105" fillId="40" borderId="0" xfId="0" applyNumberFormat="1" applyFont="1" applyFill="1" applyAlignment="1">
      <alignment wrapText="1"/>
    </xf>
    <xf numFmtId="175" fontId="105" fillId="40" borderId="0" xfId="733" applyNumberFormat="1" applyFont="1" applyFill="1" applyAlignment="1">
      <alignment horizontal="center" wrapText="1"/>
    </xf>
    <xf numFmtId="0" fontId="108" fillId="40" borderId="0" xfId="0" applyFont="1" applyFill="1" applyAlignment="1">
      <alignment horizontal="center" vertical="center" wrapText="1"/>
    </xf>
    <xf numFmtId="3" fontId="105" fillId="40" borderId="28" xfId="0" applyNumberFormat="1" applyFont="1" applyFill="1" applyBorder="1" applyAlignment="1">
      <alignment wrapText="1"/>
    </xf>
    <xf numFmtId="3" fontId="105" fillId="40" borderId="29" xfId="0" applyNumberFormat="1" applyFont="1" applyFill="1" applyBorder="1" applyAlignment="1">
      <alignment wrapText="1"/>
    </xf>
    <xf numFmtId="175" fontId="105" fillId="40" borderId="29" xfId="733" applyNumberFormat="1" applyFont="1" applyFill="1" applyBorder="1" applyAlignment="1">
      <alignment horizontal="center" wrapText="1"/>
    </xf>
    <xf numFmtId="0" fontId="108" fillId="40" borderId="27" xfId="0" applyFont="1" applyFill="1" applyBorder="1" applyAlignment="1">
      <alignment horizontal="center" vertical="center" wrapText="1"/>
    </xf>
    <xf numFmtId="0" fontId="108" fillId="40" borderId="29" xfId="0" applyFont="1" applyFill="1" applyBorder="1" applyAlignment="1">
      <alignment horizontal="center" vertical="center" wrapText="1"/>
    </xf>
    <xf numFmtId="0" fontId="105" fillId="40" borderId="0" xfId="0" applyFont="1" applyFill="1" applyAlignment="1">
      <alignment horizontal="left" wrapText="1" indent="1"/>
    </xf>
    <xf numFmtId="3" fontId="105" fillId="40" borderId="0" xfId="0" applyNumberFormat="1" applyFont="1" applyFill="1" applyAlignment="1">
      <alignment horizontal="right" wrapText="1"/>
    </xf>
    <xf numFmtId="3" fontId="105" fillId="40" borderId="24" xfId="0" applyNumberFormat="1" applyFont="1" applyFill="1" applyBorder="1" applyAlignment="1">
      <alignment horizontal="right" wrapText="1"/>
    </xf>
    <xf numFmtId="3" fontId="105" fillId="40" borderId="0" xfId="0" applyNumberFormat="1" applyFont="1" applyFill="1" applyBorder="1" applyAlignment="1">
      <alignment wrapText="1"/>
    </xf>
    <xf numFmtId="175" fontId="105" fillId="40" borderId="0" xfId="733" applyNumberFormat="1" applyFont="1" applyFill="1" applyBorder="1" applyAlignment="1">
      <alignment horizontal="center" wrapText="1"/>
    </xf>
    <xf numFmtId="0" fontId="108" fillId="40" borderId="2" xfId="0" applyFont="1" applyFill="1" applyBorder="1" applyAlignment="1">
      <alignment horizontal="center" vertical="center" wrapText="1"/>
    </xf>
    <xf numFmtId="0" fontId="108" fillId="40" borderId="0" xfId="0" applyFont="1" applyFill="1" applyBorder="1" applyAlignment="1">
      <alignment horizontal="center" vertical="center" wrapText="1"/>
    </xf>
    <xf numFmtId="3" fontId="105" fillId="40" borderId="0" xfId="0" applyNumberFormat="1" applyFont="1" applyFill="1" applyBorder="1" applyAlignment="1">
      <alignment horizontal="right" wrapText="1"/>
    </xf>
    <xf numFmtId="0" fontId="105" fillId="40" borderId="0" xfId="0" applyFont="1" applyFill="1" applyAlignment="1">
      <alignment horizontal="left" wrapText="1" indent="2"/>
    </xf>
    <xf numFmtId="3" fontId="105" fillId="40" borderId="24" xfId="0" applyNumberFormat="1" applyFont="1" applyFill="1" applyBorder="1" applyAlignment="1">
      <alignment wrapText="1"/>
    </xf>
    <xf numFmtId="0" fontId="105" fillId="40" borderId="23" xfId="0" applyFont="1" applyFill="1" applyBorder="1" applyAlignment="1">
      <alignment horizontal="left" wrapText="1"/>
    </xf>
    <xf numFmtId="3" fontId="105" fillId="40" borderId="23" xfId="0" applyNumberFormat="1" applyFont="1" applyFill="1" applyBorder="1" applyAlignment="1">
      <alignment wrapText="1"/>
    </xf>
    <xf numFmtId="175" fontId="105" fillId="40" borderId="23" xfId="733" applyNumberFormat="1" applyFont="1" applyFill="1" applyBorder="1" applyAlignment="1">
      <alignment horizontal="center" wrapText="1"/>
    </xf>
    <xf numFmtId="0" fontId="108" fillId="40" borderId="25" xfId="0" applyFont="1" applyFill="1" applyBorder="1" applyAlignment="1">
      <alignment horizontal="center" vertical="center" wrapText="1"/>
    </xf>
    <xf numFmtId="3" fontId="105" fillId="40" borderId="26" xfId="0" applyNumberFormat="1" applyFont="1" applyFill="1" applyBorder="1" applyAlignment="1">
      <alignment wrapText="1"/>
    </xf>
    <xf numFmtId="0" fontId="108" fillId="40" borderId="23" xfId="0" applyFont="1" applyFill="1" applyBorder="1" applyAlignment="1">
      <alignment horizontal="center" vertical="center" wrapText="1"/>
    </xf>
    <xf numFmtId="0" fontId="105" fillId="40" borderId="0" xfId="0" applyFont="1" applyFill="1" applyBorder="1" applyAlignment="1">
      <alignment horizontal="left" wrapText="1"/>
    </xf>
    <xf numFmtId="0" fontId="105" fillId="40" borderId="0" xfId="0" applyFont="1" applyFill="1" applyBorder="1" applyAlignment="1"/>
    <xf numFmtId="0" fontId="105" fillId="40" borderId="0" xfId="0" applyFont="1" applyFill="1" applyBorder="1" applyAlignment="1">
      <alignment horizontal="left"/>
    </xf>
    <xf numFmtId="0" fontId="105" fillId="40" borderId="0" xfId="0" applyFont="1" applyFill="1" applyBorder="1" applyAlignment="1">
      <alignment wrapText="1"/>
    </xf>
    <xf numFmtId="0" fontId="111" fillId="40" borderId="0" xfId="0" applyFont="1" applyFill="1"/>
    <xf numFmtId="0" fontId="110" fillId="40" borderId="0" xfId="0" applyFont="1" applyFill="1" applyBorder="1" applyAlignment="1">
      <alignment horizontal="left" vertical="center" wrapText="1"/>
    </xf>
    <xf numFmtId="0" fontId="112" fillId="40" borderId="0" xfId="0" applyFont="1" applyFill="1"/>
    <xf numFmtId="175" fontId="113" fillId="40" borderId="0" xfId="733" applyNumberFormat="1" applyFont="1" applyFill="1"/>
    <xf numFmtId="0" fontId="105" fillId="40" borderId="0" xfId="0" applyFont="1" applyFill="1"/>
    <xf numFmtId="0" fontId="105" fillId="40" borderId="0" xfId="0" applyFont="1" applyFill="1" applyBorder="1" applyAlignment="1">
      <alignment horizontal="left" wrapText="1"/>
    </xf>
    <xf numFmtId="3" fontId="108" fillId="40" borderId="0" xfId="0" applyNumberFormat="1" applyFont="1" applyFill="1" applyBorder="1" applyAlignment="1">
      <alignment horizontal="right" vertical="center" wrapText="1"/>
    </xf>
    <xf numFmtId="0" fontId="105" fillId="40" borderId="30" xfId="0" applyFont="1" applyFill="1" applyBorder="1"/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HGF'!$B$9:$B$12</c:f>
              <c:strCache>
                <c:ptCount val="4"/>
                <c:pt idx="0">
                  <c:v>Sul</c:v>
                </c:pt>
                <c:pt idx="1">
                  <c:v>Paraná</c:v>
                </c:pt>
                <c:pt idx="2">
                  <c:v>Santa Catarina</c:v>
                </c:pt>
                <c:pt idx="3">
                  <c:v>Rio Grande do Sul</c:v>
                </c:pt>
              </c:strCache>
            </c:strRef>
          </c:cat>
          <c:val>
            <c:numRef>
              <c:f>'Chart HGF'!$C$9:$C$12</c:f>
              <c:numCache>
                <c:formatCode>0.0%</c:formatCode>
                <c:ptCount val="4"/>
                <c:pt idx="0">
                  <c:v>5.5E-2</c:v>
                </c:pt>
                <c:pt idx="1">
                  <c:v>5.5E-2</c:v>
                </c:pt>
                <c:pt idx="2">
                  <c:v>5.7999999999999996E-2</c:v>
                </c:pt>
                <c:pt idx="3">
                  <c:v>5.2000000000000005E-2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HGF'!$B$9:$B$12</c:f>
              <c:strCache>
                <c:ptCount val="4"/>
                <c:pt idx="0">
                  <c:v>Sul</c:v>
                </c:pt>
                <c:pt idx="1">
                  <c:v>Paraná</c:v>
                </c:pt>
                <c:pt idx="2">
                  <c:v>Santa Catarina</c:v>
                </c:pt>
                <c:pt idx="3">
                  <c:v>Rio Grande do Sul</c:v>
                </c:pt>
              </c:strCache>
            </c:strRef>
          </c:cat>
          <c:val>
            <c:numRef>
              <c:f>'Chart HGF'!$D$9:$D$12</c:f>
              <c:numCache>
                <c:formatCode>0.0%</c:formatCode>
                <c:ptCount val="4"/>
                <c:pt idx="0">
                  <c:v>8.199999999999999E-2</c:v>
                </c:pt>
                <c:pt idx="1">
                  <c:v>0.09</c:v>
                </c:pt>
                <c:pt idx="2">
                  <c:v>7.6999999999999999E-2</c:v>
                </c:pt>
                <c:pt idx="3">
                  <c:v>7.6999999999999999E-2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455226</xdr:colOff>
      <xdr:row>49</xdr:row>
      <xdr:rowOff>1272</xdr:rowOff>
    </xdr:from>
    <xdr:to>
      <xdr:col>10</xdr:col>
      <xdr:colOff>148451</xdr:colOff>
      <xdr:row>50</xdr:row>
      <xdr:rowOff>59889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147074" y="9021033"/>
          <a:ext cx="3312725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90</xdr:row>
      <xdr:rowOff>6592</xdr:rowOff>
    </xdr:from>
    <xdr:to>
      <xdr:col>12</xdr:col>
      <xdr:colOff>190500</xdr:colOff>
      <xdr:row>112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155435</xdr:colOff>
      <xdr:row>35</xdr:row>
      <xdr:rowOff>105642</xdr:rowOff>
    </xdr:from>
    <xdr:to>
      <xdr:col>8</xdr:col>
      <xdr:colOff>319228</xdr:colOff>
      <xdr:row>38</xdr:row>
      <xdr:rowOff>50745</xdr:rowOff>
    </xdr:to>
    <xdr:sp macro="" textlink="">
      <xdr:nvSpPr>
        <xdr:cNvPr id="14" name="CaixaDeTexto 13">
          <a:extLst>
            <a:ext uri="{FF2B5EF4-FFF2-40B4-BE49-F238E27FC236}">
              <a16:creationId xmlns:a16="http://schemas.microsoft.com/office/drawing/2014/main" id="{E1675D96-7876-4385-863C-FAC9C4FDA3A0}"/>
            </a:ext>
          </a:extLst>
        </xdr:cNvPr>
        <xdr:cNvSpPr txBox="1">
          <a:spLocks noChangeArrowheads="1"/>
        </xdr:cNvSpPr>
      </xdr:nvSpPr>
      <xdr:spPr bwMode="auto">
        <a:xfrm>
          <a:off x="4122805" y="6458403"/>
          <a:ext cx="1472445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4,0%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(4,7%)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1,4%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1,7%)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96,0%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95,3%)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805412</xdr:colOff>
      <xdr:row>33</xdr:row>
      <xdr:rowOff>160795</xdr:rowOff>
    </xdr:from>
    <xdr:to>
      <xdr:col>6</xdr:col>
      <xdr:colOff>630349</xdr:colOff>
      <xdr:row>50</xdr:row>
      <xdr:rowOff>91108</xdr:rowOff>
    </xdr:to>
    <xdr:grpSp>
      <xdr:nvGrpSpPr>
        <xdr:cNvPr id="15" name="Agrupar 14">
          <a:extLst>
            <a:ext uri="{FF2B5EF4-FFF2-40B4-BE49-F238E27FC236}">
              <a16:creationId xmlns:a16="http://schemas.microsoft.com/office/drawing/2014/main" id="{0D2DD25D-4E9E-472D-8DD9-CE54E5911960}"/>
            </a:ext>
          </a:extLst>
        </xdr:cNvPr>
        <xdr:cNvGrpSpPr>
          <a:grpSpLocks/>
        </xdr:cNvGrpSpPr>
      </xdr:nvGrpSpPr>
      <xdr:grpSpPr bwMode="auto">
        <a:xfrm>
          <a:off x="805412" y="6138554"/>
          <a:ext cx="3799161" cy="3168813"/>
          <a:chOff x="3133491" y="1717628"/>
          <a:chExt cx="4850740" cy="3958855"/>
        </a:xfrm>
      </xdr:grpSpPr>
      <xdr:pic>
        <xdr:nvPicPr>
          <xdr:cNvPr id="16" name="Imagem 15">
            <a:extLst>
              <a:ext uri="{FF2B5EF4-FFF2-40B4-BE49-F238E27FC236}">
                <a16:creationId xmlns:a16="http://schemas.microsoft.com/office/drawing/2014/main" id="{00BAEC6C-E1F7-4398-B6E8-32565A44E01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33491" y="1717628"/>
            <a:ext cx="4850740" cy="395885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17" name="Conector de Seta Reta 16">
            <a:extLst>
              <a:ext uri="{FF2B5EF4-FFF2-40B4-BE49-F238E27FC236}">
                <a16:creationId xmlns:a16="http://schemas.microsoft.com/office/drawing/2014/main" id="{A8336D05-3D7B-41F9-9A8D-09E9B4DCF81D}"/>
              </a:ext>
            </a:extLst>
          </xdr:cNvPr>
          <xdr:cNvCxnSpPr>
            <a:cxnSpLocks/>
          </xdr:cNvCxnSpPr>
        </xdr:nvCxnSpPr>
        <xdr:spPr>
          <a:xfrm>
            <a:off x="6548751" y="2382094"/>
            <a:ext cx="78758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8" name="Conector de Seta Reta 17">
            <a:extLst>
              <a:ext uri="{FF2B5EF4-FFF2-40B4-BE49-F238E27FC236}">
                <a16:creationId xmlns:a16="http://schemas.microsoft.com/office/drawing/2014/main" id="{DC5C911E-1CDB-40EC-9D3E-B14DA040F530}"/>
              </a:ext>
            </a:extLst>
          </xdr:cNvPr>
          <xdr:cNvCxnSpPr>
            <a:cxnSpLocks/>
          </xdr:cNvCxnSpPr>
        </xdr:nvCxnSpPr>
        <xdr:spPr>
          <a:xfrm>
            <a:off x="6806011" y="3470608"/>
            <a:ext cx="78758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9" name="Conector de Seta Reta 18">
            <a:extLst>
              <a:ext uri="{FF2B5EF4-FFF2-40B4-BE49-F238E27FC236}">
                <a16:creationId xmlns:a16="http://schemas.microsoft.com/office/drawing/2014/main" id="{AF714B7D-91D7-4474-B4D8-DA05D5D1340E}"/>
              </a:ext>
            </a:extLst>
          </xdr:cNvPr>
          <xdr:cNvCxnSpPr>
            <a:cxnSpLocks/>
          </xdr:cNvCxnSpPr>
        </xdr:nvCxnSpPr>
        <xdr:spPr>
          <a:xfrm>
            <a:off x="6178754" y="4679707"/>
            <a:ext cx="78758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271392</xdr:colOff>
      <xdr:row>40</xdr:row>
      <xdr:rowOff>6251</xdr:rowOff>
    </xdr:from>
    <xdr:to>
      <xdr:col>8</xdr:col>
      <xdr:colOff>435185</xdr:colOff>
      <xdr:row>42</xdr:row>
      <xdr:rowOff>141854</xdr:rowOff>
    </xdr:to>
    <xdr:sp macro="" textlink="">
      <xdr:nvSpPr>
        <xdr:cNvPr id="20" name="CaixaDeTexto 19">
          <a:extLst>
            <a:ext uri="{FF2B5EF4-FFF2-40B4-BE49-F238E27FC236}">
              <a16:creationId xmlns:a16="http://schemas.microsoft.com/office/drawing/2014/main" id="{2A673547-10CE-4B75-AEDD-77DEA0BC5F16}"/>
            </a:ext>
          </a:extLst>
        </xdr:cNvPr>
        <xdr:cNvSpPr txBox="1">
          <a:spLocks noChangeArrowheads="1"/>
        </xdr:cNvSpPr>
      </xdr:nvSpPr>
      <xdr:spPr bwMode="auto">
        <a:xfrm>
          <a:off x="4238762" y="7311512"/>
          <a:ext cx="1472445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3,4%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(4,3%)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1,3%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2,1%)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96,6%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95,7%)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5</xdr:col>
      <xdr:colOff>453610</xdr:colOff>
      <xdr:row>45</xdr:row>
      <xdr:rowOff>14534</xdr:rowOff>
    </xdr:from>
    <xdr:to>
      <xdr:col>7</xdr:col>
      <xdr:colOff>633968</xdr:colOff>
      <xdr:row>47</xdr:row>
      <xdr:rowOff>150137</xdr:rowOff>
    </xdr:to>
    <xdr:sp macro="" textlink="">
      <xdr:nvSpPr>
        <xdr:cNvPr id="21" name="CaixaDeTexto 20">
          <a:extLst>
            <a:ext uri="{FF2B5EF4-FFF2-40B4-BE49-F238E27FC236}">
              <a16:creationId xmlns:a16="http://schemas.microsoft.com/office/drawing/2014/main" id="{1BFE6AAF-E011-418B-AF2F-1359E3339A6E}"/>
            </a:ext>
          </a:extLst>
        </xdr:cNvPr>
        <xdr:cNvSpPr txBox="1">
          <a:spLocks noChangeArrowheads="1"/>
        </xdr:cNvSpPr>
      </xdr:nvSpPr>
      <xdr:spPr bwMode="auto">
        <a:xfrm>
          <a:off x="3799784" y="8272295"/>
          <a:ext cx="1472445" cy="5166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2,9%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(5,2%)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1,4%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1,8%)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97,1%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94,8%)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4"/>
  <sheetViews>
    <sheetView showGridLines="0" tabSelected="1" topLeftCell="A34" zoomScale="145" zoomScaleNormal="145" zoomScalePageLayoutView="70" workbookViewId="0">
      <selection activeCell="K35" sqref="K35"/>
    </sheetView>
  </sheetViews>
  <sheetFormatPr defaultColWidth="8.85546875" defaultRowHeight="9"/>
  <cols>
    <col min="1" max="1" width="13.5703125" style="29" customWidth="1"/>
    <col min="2" max="2" width="8.140625" style="29" customWidth="1"/>
    <col min="3" max="3" width="8.85546875" style="29" customWidth="1"/>
    <col min="4" max="5" width="9.85546875" style="29" customWidth="1"/>
    <col min="6" max="6" width="9.28515625" style="29" customWidth="1"/>
    <col min="7" max="7" width="10" style="29" customWidth="1"/>
    <col min="8" max="8" width="9.5703125" style="29" customWidth="1"/>
    <col min="9" max="9" width="6.85546875" style="29" customWidth="1"/>
    <col min="10" max="10" width="8.7109375" style="29" customWidth="1"/>
    <col min="11" max="11" width="9.7109375" style="29" customWidth="1"/>
    <col min="12" max="12" width="9.5703125" style="29" customWidth="1"/>
    <col min="13" max="13" width="9.7109375" style="29" customWidth="1"/>
    <col min="14" max="16384" width="8.85546875" style="29"/>
  </cols>
  <sheetData>
    <row r="1" spans="1:13" ht="12.75">
      <c r="A1" s="16" t="s">
        <v>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ht="12.75">
      <c r="A2" s="16" t="s">
        <v>46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4" spans="1:13" ht="30.75" customHeight="1">
      <c r="A4" s="30" t="s">
        <v>10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</row>
    <row r="5" spans="1:13" ht="5.25" customHeight="1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 ht="12">
      <c r="A6" s="32">
        <v>2017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ht="3.75" customHeight="1">
      <c r="A7" s="33"/>
      <c r="B7" s="33"/>
      <c r="C7" s="33"/>
      <c r="D7" s="33"/>
      <c r="E7" s="33"/>
      <c r="F7" s="33"/>
    </row>
    <row r="8" spans="1:13" ht="26.25" customHeight="1">
      <c r="A8" s="3" t="s">
        <v>7</v>
      </c>
      <c r="B8" s="34" t="s">
        <v>8</v>
      </c>
      <c r="C8" s="35"/>
      <c r="D8" s="35"/>
      <c r="E8" s="35"/>
      <c r="F8" s="36" t="s">
        <v>39</v>
      </c>
      <c r="G8" s="36"/>
      <c r="H8" s="36"/>
      <c r="I8" s="36"/>
      <c r="J8" s="36" t="s">
        <v>13</v>
      </c>
      <c r="K8" s="36"/>
      <c r="L8" s="36"/>
      <c r="M8" s="34"/>
    </row>
    <row r="9" spans="1:13" ht="38.25" customHeight="1">
      <c r="A9" s="11"/>
      <c r="B9" s="13" t="s">
        <v>44</v>
      </c>
      <c r="C9" s="13" t="str">
        <f>PROPER(A2)</f>
        <v>Santa Catarina</v>
      </c>
      <c r="D9" s="13" t="s">
        <v>14</v>
      </c>
      <c r="E9" s="37" t="s">
        <v>12</v>
      </c>
      <c r="F9" s="13" t="str">
        <f>+B9</f>
        <v>Sul</v>
      </c>
      <c r="G9" s="13" t="str">
        <f>+C9</f>
        <v>Santa Catarina</v>
      </c>
      <c r="H9" s="13" t="s">
        <v>14</v>
      </c>
      <c r="I9" s="37" t="s">
        <v>12</v>
      </c>
      <c r="J9" s="13" t="str">
        <f>+B9</f>
        <v>Sul</v>
      </c>
      <c r="K9" s="13" t="str">
        <f>+C9</f>
        <v>Santa Catarina</v>
      </c>
      <c r="L9" s="13" t="s">
        <v>14</v>
      </c>
      <c r="M9" s="37" t="s">
        <v>12</v>
      </c>
    </row>
    <row r="10" spans="1:13" ht="12" customHeight="1">
      <c r="A10" s="38" t="s">
        <v>6</v>
      </c>
      <c r="B10" s="39">
        <v>1099673</v>
      </c>
      <c r="C10" s="39">
        <v>281534</v>
      </c>
      <c r="D10" s="40">
        <v>0.25601610660623658</v>
      </c>
      <c r="E10" s="41">
        <v>3</v>
      </c>
      <c r="F10" s="42">
        <v>6049.8109999999997</v>
      </c>
      <c r="G10" s="43">
        <v>1748.5139999999999</v>
      </c>
      <c r="H10" s="44">
        <v>0.28901960738938787</v>
      </c>
      <c r="I10" s="45">
        <v>3</v>
      </c>
      <c r="J10" s="42">
        <v>183543.76699999999</v>
      </c>
      <c r="K10" s="43">
        <v>51082.476000000002</v>
      </c>
      <c r="L10" s="44">
        <v>0.2783122349232377</v>
      </c>
      <c r="M10" s="46">
        <v>3</v>
      </c>
    </row>
    <row r="11" spans="1:13" ht="12" customHeight="1">
      <c r="A11" s="47" t="s">
        <v>5</v>
      </c>
      <c r="B11" s="48">
        <v>952617</v>
      </c>
      <c r="C11" s="39">
        <v>245532</v>
      </c>
      <c r="D11" s="40">
        <v>0.25774471797165072</v>
      </c>
      <c r="E11" s="41">
        <v>3</v>
      </c>
      <c r="F11" s="49">
        <v>5842.5050000000001</v>
      </c>
      <c r="G11" s="50">
        <v>1688.3430000000001</v>
      </c>
      <c r="H11" s="51">
        <v>0.28897587592993074</v>
      </c>
      <c r="I11" s="52">
        <v>3</v>
      </c>
      <c r="J11" s="49">
        <v>180365.90599999999</v>
      </c>
      <c r="K11" s="50">
        <v>50270.722000000002</v>
      </c>
      <c r="L11" s="51">
        <v>0.27871521350603812</v>
      </c>
      <c r="M11" s="53">
        <v>3</v>
      </c>
    </row>
    <row r="12" spans="1:13" ht="13.5" customHeight="1">
      <c r="A12" s="47" t="s">
        <v>4</v>
      </c>
      <c r="B12" s="48">
        <v>147056</v>
      </c>
      <c r="C12" s="48">
        <v>36002</v>
      </c>
      <c r="D12" s="40">
        <v>0.24481830051136982</v>
      </c>
      <c r="E12" s="41">
        <v>3</v>
      </c>
      <c r="F12" s="49">
        <v>207.30600000000001</v>
      </c>
      <c r="G12" s="54">
        <v>60.170999999999999</v>
      </c>
      <c r="H12" s="51">
        <v>0.29025209111168992</v>
      </c>
      <c r="I12" s="52">
        <v>2</v>
      </c>
      <c r="J12" s="49">
        <v>3177.8609999999999</v>
      </c>
      <c r="K12" s="54">
        <v>811.75400000000002</v>
      </c>
      <c r="L12" s="51">
        <v>0.25544037325735769</v>
      </c>
      <c r="M12" s="53">
        <v>3</v>
      </c>
    </row>
    <row r="13" spans="1:13" ht="13.5" customHeight="1">
      <c r="A13" s="55" t="s">
        <v>3</v>
      </c>
      <c r="B13" s="48">
        <v>113762</v>
      </c>
      <c r="C13" s="39">
        <v>29196</v>
      </c>
      <c r="D13" s="40">
        <v>0.25664105764666584</v>
      </c>
      <c r="E13" s="41">
        <v>3</v>
      </c>
      <c r="F13" s="49">
        <v>190.34399999999999</v>
      </c>
      <c r="G13" s="50">
        <v>55.707999999999998</v>
      </c>
      <c r="H13" s="51">
        <v>0.29267011305846258</v>
      </c>
      <c r="I13" s="52">
        <v>2</v>
      </c>
      <c r="J13" s="49">
        <v>2825.4250000000002</v>
      </c>
      <c r="K13" s="50">
        <v>720.55100000000004</v>
      </c>
      <c r="L13" s="51">
        <v>0.25502393445233901</v>
      </c>
      <c r="M13" s="53">
        <v>3</v>
      </c>
    </row>
    <row r="14" spans="1:13" ht="11.25" customHeight="1">
      <c r="A14" s="47" t="s">
        <v>2</v>
      </c>
      <c r="B14" s="39">
        <v>33294</v>
      </c>
      <c r="C14" s="39">
        <v>6806</v>
      </c>
      <c r="D14" s="40">
        <v>0.20442121703610261</v>
      </c>
      <c r="E14" s="41">
        <v>3</v>
      </c>
      <c r="F14" s="56">
        <v>16.962</v>
      </c>
      <c r="G14" s="50">
        <v>4.4630000000000001</v>
      </c>
      <c r="H14" s="51">
        <v>0.26311755689187599</v>
      </c>
      <c r="I14" s="52">
        <v>3</v>
      </c>
      <c r="J14" s="56">
        <v>352.43599999999998</v>
      </c>
      <c r="K14" s="50">
        <v>91.203999999999994</v>
      </c>
      <c r="L14" s="51">
        <v>0.25878173625849799</v>
      </c>
      <c r="M14" s="53">
        <v>2</v>
      </c>
    </row>
    <row r="15" spans="1:13" ht="12" customHeight="1">
      <c r="A15" s="57" t="s">
        <v>1</v>
      </c>
      <c r="B15" s="58">
        <v>151385</v>
      </c>
      <c r="C15" s="58">
        <v>34394</v>
      </c>
      <c r="D15" s="59">
        <v>0.22719556098688773</v>
      </c>
      <c r="E15" s="60">
        <v>3</v>
      </c>
      <c r="F15" s="61">
        <v>83.009</v>
      </c>
      <c r="G15" s="58">
        <v>23.036000000000001</v>
      </c>
      <c r="H15" s="59">
        <v>0.2775120770036984</v>
      </c>
      <c r="I15" s="60">
        <v>3</v>
      </c>
      <c r="J15" s="61">
        <v>3808.3649999999998</v>
      </c>
      <c r="K15" s="58">
        <v>881.29</v>
      </c>
      <c r="L15" s="59">
        <v>0.23140901673027664</v>
      </c>
      <c r="M15" s="62">
        <v>3</v>
      </c>
    </row>
    <row r="16" spans="1:13" ht="12" customHeight="1">
      <c r="A16" s="63"/>
      <c r="B16" s="50"/>
      <c r="C16" s="50"/>
      <c r="D16" s="51"/>
      <c r="E16" s="53"/>
      <c r="F16" s="50"/>
      <c r="G16" s="50"/>
      <c r="H16" s="51"/>
      <c r="I16" s="53"/>
      <c r="J16" s="50"/>
      <c r="K16" s="50"/>
      <c r="L16" s="51"/>
      <c r="M16" s="53"/>
    </row>
    <row r="17" spans="1:13" ht="12">
      <c r="A17" s="32">
        <v>2008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 ht="3.75" customHeight="1">
      <c r="A18" s="33"/>
      <c r="B18" s="33"/>
      <c r="C18" s="33"/>
      <c r="D18" s="33"/>
      <c r="E18" s="33"/>
      <c r="F18" s="33"/>
    </row>
    <row r="19" spans="1:13" ht="26.25" customHeight="1">
      <c r="A19" s="3" t="s">
        <v>7</v>
      </c>
      <c r="B19" s="34" t="s">
        <v>8</v>
      </c>
      <c r="C19" s="35"/>
      <c r="D19" s="35"/>
      <c r="E19" s="35"/>
      <c r="F19" s="36" t="s">
        <v>39</v>
      </c>
      <c r="G19" s="36"/>
      <c r="H19" s="36"/>
      <c r="I19" s="36"/>
      <c r="J19" s="36" t="s">
        <v>13</v>
      </c>
      <c r="K19" s="36"/>
      <c r="L19" s="36"/>
      <c r="M19" s="34"/>
    </row>
    <row r="20" spans="1:13" ht="38.25" customHeight="1">
      <c r="A20" s="11"/>
      <c r="B20" s="13" t="str">
        <f>+B9</f>
        <v>Sul</v>
      </c>
      <c r="C20" s="13" t="str">
        <f>+C9</f>
        <v>Santa Catarina</v>
      </c>
      <c r="D20" s="13" t="s">
        <v>14</v>
      </c>
      <c r="E20" s="37" t="s">
        <v>12</v>
      </c>
      <c r="F20" s="13" t="str">
        <f>+B20</f>
        <v>Sul</v>
      </c>
      <c r="G20" s="13" t="str">
        <f>+C20</f>
        <v>Santa Catarina</v>
      </c>
      <c r="H20" s="13" t="s">
        <v>14</v>
      </c>
      <c r="I20" s="37" t="s">
        <v>12</v>
      </c>
      <c r="J20" s="13" t="str">
        <f>+B20</f>
        <v>Sul</v>
      </c>
      <c r="K20" s="13" t="str">
        <f>+C20</f>
        <v>Santa Catarina</v>
      </c>
      <c r="L20" s="13" t="s">
        <v>14</v>
      </c>
      <c r="M20" s="37" t="s">
        <v>12</v>
      </c>
    </row>
    <row r="21" spans="1:13" ht="12" customHeight="1">
      <c r="A21" s="38" t="s">
        <v>6</v>
      </c>
      <c r="B21" s="39">
        <v>984565</v>
      </c>
      <c r="C21" s="39">
        <v>237476</v>
      </c>
      <c r="D21" s="40">
        <v>0.24119890510022193</v>
      </c>
      <c r="E21" s="41">
        <v>3</v>
      </c>
      <c r="F21" s="42">
        <v>5035.567</v>
      </c>
      <c r="G21" s="43">
        <v>1427.617</v>
      </c>
      <c r="H21" s="44">
        <v>0.28350670341592116</v>
      </c>
      <c r="I21" s="45">
        <v>3</v>
      </c>
      <c r="J21" s="42">
        <v>71501.505000000005</v>
      </c>
      <c r="K21" s="43">
        <v>18993.218000000001</v>
      </c>
      <c r="L21" s="44">
        <v>0.26563382127411161</v>
      </c>
      <c r="M21" s="46">
        <v>3</v>
      </c>
    </row>
    <row r="22" spans="1:13" ht="12" customHeight="1">
      <c r="A22" s="47" t="s">
        <v>5</v>
      </c>
      <c r="B22" s="48">
        <v>785252</v>
      </c>
      <c r="C22" s="39">
        <v>195275</v>
      </c>
      <c r="D22" s="40">
        <v>0.24867813135146424</v>
      </c>
      <c r="E22" s="41">
        <v>3</v>
      </c>
      <c r="F22" s="49">
        <v>4795.0640000000003</v>
      </c>
      <c r="G22" s="50">
        <v>1366.306</v>
      </c>
      <c r="H22" s="51">
        <v>0.2849400967328069</v>
      </c>
      <c r="I22" s="52">
        <v>3</v>
      </c>
      <c r="J22" s="49">
        <v>69949.762000000002</v>
      </c>
      <c r="K22" s="50">
        <v>18614.606</v>
      </c>
      <c r="L22" s="51">
        <v>0.26611392902237463</v>
      </c>
      <c r="M22" s="53">
        <v>3</v>
      </c>
    </row>
    <row r="23" spans="1:13" ht="13.5" customHeight="1">
      <c r="A23" s="47" t="s">
        <v>4</v>
      </c>
      <c r="B23" s="48">
        <v>199313</v>
      </c>
      <c r="C23" s="48">
        <v>42201</v>
      </c>
      <c r="D23" s="40">
        <v>0.2117323004520528</v>
      </c>
      <c r="E23" s="41">
        <v>3</v>
      </c>
      <c r="F23" s="49">
        <v>240.50299999999999</v>
      </c>
      <c r="G23" s="54">
        <v>61.311</v>
      </c>
      <c r="H23" s="51">
        <v>0.25492821295368456</v>
      </c>
      <c r="I23" s="52">
        <v>3</v>
      </c>
      <c r="J23" s="49">
        <v>1551.7429999999999</v>
      </c>
      <c r="K23" s="54">
        <v>378.61200000000002</v>
      </c>
      <c r="L23" s="51">
        <v>0.24399143414856717</v>
      </c>
      <c r="M23" s="53">
        <v>3</v>
      </c>
    </row>
    <row r="24" spans="1:13" ht="13.5" customHeight="1">
      <c r="A24" s="55" t="s">
        <v>3</v>
      </c>
      <c r="B24" s="48">
        <v>127137</v>
      </c>
      <c r="C24" s="39">
        <v>30382</v>
      </c>
      <c r="D24" s="40">
        <v>0.23897055931790115</v>
      </c>
      <c r="E24" s="41">
        <v>3</v>
      </c>
      <c r="F24" s="49">
        <v>211.63300000000001</v>
      </c>
      <c r="G24" s="50">
        <v>56.685000000000002</v>
      </c>
      <c r="H24" s="51">
        <v>0.26784575184399406</v>
      </c>
      <c r="I24" s="52">
        <v>3</v>
      </c>
      <c r="J24" s="49">
        <v>1319.1769999999999</v>
      </c>
      <c r="K24" s="50">
        <v>333.17899999999997</v>
      </c>
      <c r="L24" s="51">
        <v>0.25256580428555075</v>
      </c>
      <c r="M24" s="53">
        <v>3</v>
      </c>
    </row>
    <row r="25" spans="1:13" ht="11.25" customHeight="1">
      <c r="A25" s="47" t="s">
        <v>2</v>
      </c>
      <c r="B25" s="39">
        <v>72176</v>
      </c>
      <c r="C25" s="39">
        <v>11819</v>
      </c>
      <c r="D25" s="40">
        <v>0.16375249390379074</v>
      </c>
      <c r="E25" s="41">
        <v>3</v>
      </c>
      <c r="F25" s="56">
        <v>28.87</v>
      </c>
      <c r="G25" s="50">
        <v>4.6260000000000003</v>
      </c>
      <c r="H25" s="51">
        <v>0.1602355386214063</v>
      </c>
      <c r="I25" s="52">
        <v>3</v>
      </c>
      <c r="J25" s="56">
        <v>232.566</v>
      </c>
      <c r="K25" s="50">
        <v>45.433</v>
      </c>
      <c r="L25" s="51">
        <v>0.19535529699096171</v>
      </c>
      <c r="M25" s="53">
        <v>3</v>
      </c>
    </row>
    <row r="26" spans="1:13" ht="12" customHeight="1">
      <c r="A26" s="57" t="s">
        <v>1</v>
      </c>
      <c r="B26" s="58">
        <v>168850</v>
      </c>
      <c r="C26" s="58">
        <v>31901</v>
      </c>
      <c r="D26" s="59">
        <v>0.18893100384957062</v>
      </c>
      <c r="E26" s="60">
        <v>3</v>
      </c>
      <c r="F26" s="61">
        <v>93.018000000000001</v>
      </c>
      <c r="G26" s="58">
        <v>29.936</v>
      </c>
      <c r="H26" s="59">
        <v>0.3218301834053624</v>
      </c>
      <c r="I26" s="60">
        <v>3</v>
      </c>
      <c r="J26" s="61">
        <v>1675.1769999999999</v>
      </c>
      <c r="K26" s="58">
        <v>612.43799999999999</v>
      </c>
      <c r="L26" s="59">
        <v>0.36559599373678126</v>
      </c>
      <c r="M26" s="62">
        <v>1</v>
      </c>
    </row>
    <row r="27" spans="1:13" ht="4.5" customHeight="1">
      <c r="A27" s="63"/>
      <c r="B27" s="50"/>
      <c r="C27" s="50"/>
      <c r="D27" s="51"/>
      <c r="E27" s="53"/>
      <c r="F27" s="50"/>
      <c r="G27" s="50"/>
      <c r="H27" s="51"/>
      <c r="I27" s="53"/>
      <c r="J27" s="50"/>
      <c r="K27" s="50"/>
      <c r="L27" s="51"/>
      <c r="M27" s="53"/>
    </row>
    <row r="28" spans="1:13" ht="12" customHeight="1">
      <c r="A28" s="64" t="s">
        <v>15</v>
      </c>
      <c r="B28" s="50"/>
      <c r="C28" s="50"/>
      <c r="D28" s="51"/>
      <c r="E28" s="53"/>
      <c r="F28" s="50"/>
      <c r="G28" s="50"/>
      <c r="H28" s="51"/>
      <c r="I28" s="53"/>
      <c r="J28" s="50"/>
      <c r="K28" s="50"/>
      <c r="L28" s="51"/>
      <c r="M28" s="53"/>
    </row>
    <row r="29" spans="1:13" ht="12" customHeight="1">
      <c r="A29" s="65" t="s">
        <v>11</v>
      </c>
      <c r="B29" s="50"/>
      <c r="C29" s="50"/>
      <c r="D29" s="51"/>
      <c r="E29" s="53"/>
      <c r="F29" s="50"/>
      <c r="G29" s="50"/>
      <c r="H29" s="51"/>
      <c r="I29" s="53"/>
      <c r="J29" s="50"/>
      <c r="K29" s="50"/>
      <c r="L29" s="51"/>
      <c r="M29" s="53"/>
    </row>
    <row r="30" spans="1:13" ht="12" customHeight="1">
      <c r="A30" s="65"/>
      <c r="B30" s="50"/>
      <c r="C30" s="50"/>
      <c r="D30" s="51"/>
      <c r="E30" s="53"/>
      <c r="F30" s="50"/>
      <c r="G30" s="50"/>
      <c r="H30" s="51"/>
      <c r="I30" s="53"/>
      <c r="J30" s="50"/>
      <c r="K30" s="50"/>
      <c r="L30" s="51"/>
      <c r="M30" s="53"/>
    </row>
    <row r="31" spans="1:13" ht="10.15" customHeight="1">
      <c r="A31" s="64"/>
      <c r="B31" s="64"/>
      <c r="C31" s="64"/>
      <c r="D31" s="64"/>
      <c r="E31" s="64"/>
      <c r="F31" s="64"/>
      <c r="G31" s="66"/>
    </row>
    <row r="32" spans="1:13" ht="15" customHeight="1">
      <c r="A32" s="17" t="s">
        <v>56</v>
      </c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</row>
    <row r="33" spans="1:16" ht="15" customHeight="1">
      <c r="A33" s="18"/>
      <c r="B33" s="19"/>
      <c r="C33" s="19"/>
      <c r="D33" s="19"/>
      <c r="E33" s="19"/>
      <c r="F33" s="19"/>
      <c r="G33" s="19"/>
      <c r="H33" s="19"/>
      <c r="I33" s="19"/>
      <c r="J33" s="67"/>
      <c r="K33" s="19"/>
      <c r="L33" s="19"/>
      <c r="M33" s="19"/>
    </row>
    <row r="34" spans="1:16" ht="15">
      <c r="A34" s="68"/>
      <c r="B34" s="20"/>
      <c r="C34" s="20"/>
      <c r="D34" s="20"/>
      <c r="E34" s="20"/>
      <c r="F34" s="20"/>
      <c r="G34" s="20"/>
      <c r="H34" s="20"/>
      <c r="I34" s="20"/>
      <c r="J34" s="20"/>
      <c r="K34" s="20"/>
      <c r="O34" s="69"/>
      <c r="P34" s="69"/>
    </row>
    <row r="35" spans="1:16" ht="15">
      <c r="A35" s="69"/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70"/>
    </row>
    <row r="36" spans="1:16" ht="15">
      <c r="A36" s="69"/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70"/>
      <c r="N36" s="70"/>
      <c r="O36" s="70"/>
      <c r="P36" s="70"/>
    </row>
    <row r="37" spans="1:16" ht="15">
      <c r="A37" s="69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70"/>
      <c r="N37" s="70"/>
      <c r="O37" s="70"/>
      <c r="P37" s="70"/>
    </row>
    <row r="38" spans="1:16" ht="15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70"/>
      <c r="N38" s="70"/>
      <c r="O38" s="70"/>
    </row>
    <row r="39" spans="1:16" ht="15">
      <c r="A39" s="69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70"/>
    </row>
    <row r="40" spans="1:16" ht="15">
      <c r="A40" s="69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70"/>
      <c r="N40" s="70"/>
      <c r="O40" s="70"/>
      <c r="P40" s="70"/>
    </row>
    <row r="41" spans="1:16" ht="15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70"/>
      <c r="N41" s="70"/>
      <c r="O41" s="70"/>
      <c r="P41" s="70"/>
    </row>
    <row r="42" spans="1:16" ht="15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70"/>
      <c r="N42" s="70"/>
      <c r="O42" s="70"/>
    </row>
    <row r="43" spans="1:16" ht="15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</row>
    <row r="44" spans="1:16" ht="15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</row>
    <row r="45" spans="1:16" ht="15">
      <c r="A45" s="69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</row>
    <row r="46" spans="1:16" ht="15">
      <c r="A46" s="69"/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</row>
    <row r="47" spans="1:16" ht="15">
      <c r="A47" s="69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</row>
    <row r="48" spans="1:16" ht="15">
      <c r="A48" s="69"/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</row>
    <row r="49" spans="1:13" ht="15">
      <c r="A49" s="69"/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</row>
    <row r="50" spans="1:13" ht="15">
      <c r="A50" s="69"/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</row>
    <row r="51" spans="1:13" ht="15">
      <c r="A51" s="69"/>
      <c r="B51" s="69"/>
      <c r="C51" s="69"/>
      <c r="D51" s="69"/>
      <c r="E51" s="69"/>
      <c r="F51" s="69"/>
      <c r="G51" s="69"/>
      <c r="H51" s="69"/>
      <c r="I51" s="69"/>
      <c r="J51" s="69"/>
      <c r="K51" s="69"/>
      <c r="L51" s="69"/>
      <c r="M51" s="69"/>
    </row>
    <row r="52" spans="1:13" ht="15">
      <c r="A52" s="71"/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</row>
    <row r="53" spans="1:13" ht="15">
      <c r="A53" s="64" t="s">
        <v>52</v>
      </c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</row>
    <row r="54" spans="1:13" ht="22.5" customHeight="1">
      <c r="A54" s="72" t="s">
        <v>53</v>
      </c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</row>
    <row r="55" spans="1:13">
      <c r="A55" s="68"/>
      <c r="B55" s="73"/>
      <c r="C55" s="73"/>
      <c r="D55" s="73"/>
      <c r="E55" s="73"/>
      <c r="F55" s="73"/>
    </row>
    <row r="56" spans="1:13">
      <c r="A56" s="68"/>
      <c r="B56" s="73"/>
      <c r="C56" s="73"/>
      <c r="D56" s="73"/>
      <c r="E56" s="73"/>
      <c r="F56" s="73"/>
    </row>
    <row r="57" spans="1:13">
      <c r="A57" s="68"/>
      <c r="B57" s="73"/>
      <c r="C57" s="73"/>
      <c r="D57" s="73"/>
      <c r="E57" s="73"/>
      <c r="F57" s="73"/>
    </row>
    <row r="58" spans="1:13" ht="24.75" customHeight="1">
      <c r="A58" s="28" t="s">
        <v>48</v>
      </c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1"/>
    </row>
    <row r="59" spans="1:13" ht="12.75" customHeight="1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ht="33.75" customHeight="1">
      <c r="A60" s="2" t="s">
        <v>49</v>
      </c>
      <c r="B60" s="2"/>
      <c r="C60" s="2"/>
      <c r="D60" s="3"/>
      <c r="E60" s="4" t="s">
        <v>50</v>
      </c>
      <c r="F60" s="4"/>
      <c r="G60" s="4"/>
      <c r="H60" s="4"/>
      <c r="I60" s="4"/>
      <c r="J60" s="4"/>
      <c r="K60" s="4"/>
      <c r="L60" s="4"/>
    </row>
    <row r="61" spans="1:13" s="71" customFormat="1" ht="15" customHeight="1">
      <c r="A61" s="5"/>
      <c r="B61" s="5"/>
      <c r="C61" s="5"/>
      <c r="D61" s="6"/>
      <c r="E61" s="7" t="s">
        <v>0</v>
      </c>
      <c r="F61" s="8"/>
      <c r="G61" s="9" t="s">
        <v>4</v>
      </c>
      <c r="H61" s="7"/>
      <c r="I61" s="8"/>
      <c r="J61" s="9" t="s">
        <v>1</v>
      </c>
      <c r="K61" s="7"/>
      <c r="L61" s="7"/>
    </row>
    <row r="62" spans="1:13" s="71" customFormat="1" ht="22.5">
      <c r="A62" s="10"/>
      <c r="B62" s="10"/>
      <c r="C62" s="10"/>
      <c r="D62" s="11"/>
      <c r="E62" s="12" t="s">
        <v>16</v>
      </c>
      <c r="F62" s="13" t="s">
        <v>37</v>
      </c>
      <c r="G62" s="14" t="s">
        <v>16</v>
      </c>
      <c r="H62" s="13" t="s">
        <v>37</v>
      </c>
      <c r="I62" s="14" t="s">
        <v>38</v>
      </c>
      <c r="J62" s="14" t="s">
        <v>16</v>
      </c>
      <c r="K62" s="13" t="s">
        <v>37</v>
      </c>
      <c r="L62" s="15" t="s">
        <v>38</v>
      </c>
    </row>
    <row r="63" spans="1:13" s="71" customFormat="1" ht="11.25">
      <c r="A63" s="22" t="s">
        <v>0</v>
      </c>
      <c r="E63" s="23">
        <v>1748514</v>
      </c>
      <c r="F63" s="24">
        <v>1</v>
      </c>
      <c r="G63" s="23">
        <v>60171</v>
      </c>
      <c r="H63" s="24">
        <v>1</v>
      </c>
      <c r="I63" s="24">
        <v>3.4412649827224716E-2</v>
      </c>
      <c r="J63" s="23">
        <v>23036</v>
      </c>
      <c r="K63" s="24">
        <v>1</v>
      </c>
      <c r="L63" s="24">
        <v>1.3174615702247738E-2</v>
      </c>
    </row>
    <row r="64" spans="1:13" s="71" customFormat="1" ht="11.25">
      <c r="A64" s="22" t="s">
        <v>17</v>
      </c>
      <c r="E64" s="23">
        <v>18577</v>
      </c>
      <c r="F64" s="24">
        <v>1.0624450247467278E-2</v>
      </c>
      <c r="G64" s="23">
        <v>601</v>
      </c>
      <c r="H64" s="24">
        <v>9.9882002958235697E-3</v>
      </c>
      <c r="I64" s="24">
        <v>3.2351832911664963E-2</v>
      </c>
      <c r="J64" s="23">
        <v>136</v>
      </c>
      <c r="K64" s="24">
        <v>5.9038027435318633E-3</v>
      </c>
      <c r="L64" s="24">
        <v>7.3208806588792594E-3</v>
      </c>
    </row>
    <row r="65" spans="1:12" s="71" customFormat="1" ht="11.25">
      <c r="A65" s="22" t="s">
        <v>18</v>
      </c>
      <c r="E65" s="23">
        <v>6982</v>
      </c>
      <c r="F65" s="24">
        <v>3.9931050023048146E-3</v>
      </c>
      <c r="G65" s="23">
        <v>175</v>
      </c>
      <c r="H65" s="24">
        <v>2.9083777899652657E-3</v>
      </c>
      <c r="I65" s="24">
        <v>2.5064451446576912E-2</v>
      </c>
      <c r="J65" s="23">
        <v>61</v>
      </c>
      <c r="K65" s="24">
        <v>2.6480291717312031E-3</v>
      </c>
      <c r="L65" s="24">
        <v>8.7367516470925229E-3</v>
      </c>
    </row>
    <row r="66" spans="1:12" s="71" customFormat="1" ht="11.25">
      <c r="A66" s="22" t="s">
        <v>19</v>
      </c>
      <c r="E66" s="23">
        <v>628666</v>
      </c>
      <c r="F66" s="24">
        <v>0.35954301767100522</v>
      </c>
      <c r="G66" s="23">
        <v>15628</v>
      </c>
      <c r="H66" s="24">
        <v>0.25972644629472669</v>
      </c>
      <c r="I66" s="24">
        <v>2.4858987125118904E-2</v>
      </c>
      <c r="J66" s="23">
        <v>7328</v>
      </c>
      <c r="K66" s="24">
        <v>0.31811078312206981</v>
      </c>
      <c r="L66" s="24">
        <v>1.1656428055597089E-2</v>
      </c>
    </row>
    <row r="67" spans="1:12" s="71" customFormat="1" ht="11.25">
      <c r="A67" s="22" t="s">
        <v>20</v>
      </c>
      <c r="E67" s="23">
        <v>7509</v>
      </c>
      <c r="F67" s="24">
        <v>4.294503790075458E-3</v>
      </c>
      <c r="G67" s="23">
        <v>17</v>
      </c>
      <c r="H67" s="24">
        <v>2.8252812816805439E-4</v>
      </c>
      <c r="I67" s="24">
        <v>2.263949926754561E-3</v>
      </c>
      <c r="J67" s="23">
        <v>1</v>
      </c>
      <c r="K67" s="24">
        <v>4.3410314290675461E-5</v>
      </c>
      <c r="L67" s="24">
        <v>1.3317352510320947E-4</v>
      </c>
    </row>
    <row r="68" spans="1:12" s="71" customFormat="1" ht="11.25">
      <c r="A68" s="22" t="s">
        <v>21</v>
      </c>
      <c r="E68" s="23">
        <v>12433</v>
      </c>
      <c r="F68" s="24">
        <v>7.1106093517123679E-3</v>
      </c>
      <c r="G68" s="23">
        <v>153</v>
      </c>
      <c r="H68" s="24">
        <v>2.5427531535124892E-3</v>
      </c>
      <c r="I68" s="24">
        <v>1.2305959945306845E-2</v>
      </c>
      <c r="J68" s="23">
        <v>53</v>
      </c>
      <c r="K68" s="24">
        <v>2.3007466574057997E-3</v>
      </c>
      <c r="L68" s="24">
        <v>4.2628488699428943E-3</v>
      </c>
    </row>
    <row r="69" spans="1:12" s="71" customFormat="1" ht="11.25">
      <c r="A69" s="22" t="s">
        <v>22</v>
      </c>
      <c r="E69" s="23">
        <v>89333</v>
      </c>
      <c r="F69" s="24">
        <v>5.1090811969478081E-2</v>
      </c>
      <c r="G69" s="23">
        <v>5462</v>
      </c>
      <c r="H69" s="24">
        <v>9.0774625650230173E-2</v>
      </c>
      <c r="I69" s="24">
        <v>6.1142019186638759E-2</v>
      </c>
      <c r="J69" s="23">
        <v>2001</v>
      </c>
      <c r="K69" s="24">
        <v>8.6864038895641607E-2</v>
      </c>
      <c r="L69" s="24">
        <v>2.2399337310960117E-2</v>
      </c>
    </row>
    <row r="70" spans="1:12" s="71" customFormat="1" ht="11.25">
      <c r="A70" s="22" t="s">
        <v>23</v>
      </c>
      <c r="E70" s="23">
        <v>438886</v>
      </c>
      <c r="F70" s="24">
        <v>0.2510051392210757</v>
      </c>
      <c r="G70" s="23">
        <v>18446</v>
      </c>
      <c r="H70" s="24">
        <v>0.30655963836399597</v>
      </c>
      <c r="I70" s="24">
        <v>4.2029137406980402E-2</v>
      </c>
      <c r="J70" s="23">
        <v>6126</v>
      </c>
      <c r="K70" s="24">
        <v>0.26593158534467792</v>
      </c>
      <c r="L70" s="24">
        <v>1.3958066559425454E-2</v>
      </c>
    </row>
    <row r="71" spans="1:12" s="71" customFormat="1" ht="11.25">
      <c r="A71" s="22" t="s">
        <v>24</v>
      </c>
      <c r="E71" s="23">
        <v>110298</v>
      </c>
      <c r="F71" s="24">
        <v>6.3080993346350103E-2</v>
      </c>
      <c r="G71" s="23">
        <v>3707</v>
      </c>
      <c r="H71" s="24">
        <v>6.1607751242292799E-2</v>
      </c>
      <c r="I71" s="24">
        <v>3.3608950298282834E-2</v>
      </c>
      <c r="J71" s="23">
        <v>1037</v>
      </c>
      <c r="K71" s="24">
        <v>4.5016495919430459E-2</v>
      </c>
      <c r="L71" s="24">
        <v>9.4018023898892085E-3</v>
      </c>
    </row>
    <row r="72" spans="1:12" s="71" customFormat="1" ht="11.25">
      <c r="A72" s="22" t="s">
        <v>25</v>
      </c>
      <c r="E72" s="23">
        <v>90073</v>
      </c>
      <c r="F72" s="24">
        <v>5.1514028483615228E-2</v>
      </c>
      <c r="G72" s="23">
        <v>6024</v>
      </c>
      <c r="H72" s="24">
        <v>0.10011467318143291</v>
      </c>
      <c r="I72" s="24">
        <v>6.6879086962796847E-2</v>
      </c>
      <c r="J72" s="23">
        <v>2092</v>
      </c>
      <c r="K72" s="24">
        <v>9.0814377496093071E-2</v>
      </c>
      <c r="L72" s="24">
        <v>2.3225605897438745E-2</v>
      </c>
    </row>
    <row r="73" spans="1:12" s="71" customFormat="1" ht="11.25">
      <c r="A73" s="22" t="s">
        <v>26</v>
      </c>
      <c r="E73" s="23">
        <v>39252</v>
      </c>
      <c r="F73" s="24">
        <v>2.2448776503934197E-2</v>
      </c>
      <c r="G73" s="23">
        <v>910</v>
      </c>
      <c r="H73" s="24">
        <v>1.5123564507819381E-2</v>
      </c>
      <c r="I73" s="24">
        <v>2.3183532049322327E-2</v>
      </c>
      <c r="J73" s="23">
        <v>644</v>
      </c>
      <c r="K73" s="24">
        <v>2.7956242403194997E-2</v>
      </c>
      <c r="L73" s="24">
        <v>1.6406807296443494E-2</v>
      </c>
    </row>
    <row r="74" spans="1:12" s="71" customFormat="1" ht="11.25">
      <c r="A74" s="22" t="s">
        <v>27</v>
      </c>
      <c r="E74" s="23">
        <v>32309</v>
      </c>
      <c r="F74" s="24">
        <v>1.8477976155752827E-2</v>
      </c>
      <c r="G74" s="23">
        <v>487</v>
      </c>
      <c r="H74" s="24">
        <v>8.0935999069319114E-3</v>
      </c>
      <c r="I74" s="24">
        <v>1.507319941811879E-2</v>
      </c>
      <c r="J74" s="23">
        <v>124</v>
      </c>
      <c r="K74" s="24">
        <v>5.3828789720437578E-3</v>
      </c>
      <c r="L74" s="24">
        <v>3.8379398929090963E-3</v>
      </c>
    </row>
    <row r="75" spans="1:12" s="71" customFormat="1" ht="11.25">
      <c r="A75" s="22" t="s">
        <v>28</v>
      </c>
      <c r="E75" s="23">
        <v>6250</v>
      </c>
      <c r="F75" s="24">
        <v>3.5744638018340145E-3</v>
      </c>
      <c r="G75" s="23">
        <v>192</v>
      </c>
      <c r="H75" s="24">
        <v>3.1909059181333202E-3</v>
      </c>
      <c r="I75" s="24">
        <v>3.0720000000000001E-2</v>
      </c>
      <c r="J75" s="23">
        <v>66</v>
      </c>
      <c r="K75" s="24">
        <v>2.8650807431845806E-3</v>
      </c>
      <c r="L75" s="24">
        <v>1.056E-2</v>
      </c>
    </row>
    <row r="76" spans="1:12" s="71" customFormat="1" ht="11.25">
      <c r="A76" s="22" t="s">
        <v>29</v>
      </c>
      <c r="E76" s="23">
        <v>42474</v>
      </c>
      <c r="F76" s="24">
        <v>2.4291484083055669E-2</v>
      </c>
      <c r="G76" s="23">
        <v>959</v>
      </c>
      <c r="H76" s="24">
        <v>1.5937910289009656E-2</v>
      </c>
      <c r="I76" s="24">
        <v>2.2578518623157698E-2</v>
      </c>
      <c r="J76" s="23">
        <v>364</v>
      </c>
      <c r="K76" s="24">
        <v>1.580135440180587E-2</v>
      </c>
      <c r="L76" s="24">
        <v>8.5699486744832132E-3</v>
      </c>
    </row>
    <row r="77" spans="1:12" s="71" customFormat="1" ht="11.25">
      <c r="A77" s="22" t="s">
        <v>30</v>
      </c>
      <c r="E77" s="23">
        <v>144382</v>
      </c>
      <c r="F77" s="24">
        <v>8.2574117221823784E-2</v>
      </c>
      <c r="G77" s="23">
        <v>4357</v>
      </c>
      <c r="H77" s="24">
        <v>7.2410297319306649E-2</v>
      </c>
      <c r="I77" s="24">
        <v>3.0176891856325581E-2</v>
      </c>
      <c r="J77" s="23">
        <v>1754</v>
      </c>
      <c r="K77" s="24">
        <v>7.614169126584476E-2</v>
      </c>
      <c r="L77" s="24">
        <v>1.2148328739039493E-2</v>
      </c>
    </row>
    <row r="78" spans="1:12" s="71" customFormat="1" ht="11.25">
      <c r="A78" s="22" t="s">
        <v>31</v>
      </c>
      <c r="E78" s="23">
        <v>1160</v>
      </c>
      <c r="F78" s="24">
        <v>6.6342048162039305E-4</v>
      </c>
      <c r="G78" s="23" t="s">
        <v>9</v>
      </c>
      <c r="H78" s="24" t="s">
        <v>9</v>
      </c>
      <c r="I78" s="24" t="s">
        <v>9</v>
      </c>
      <c r="J78" s="23" t="s">
        <v>9</v>
      </c>
      <c r="K78" s="24" t="s">
        <v>9</v>
      </c>
      <c r="L78" s="24" t="s">
        <v>9</v>
      </c>
    </row>
    <row r="79" spans="1:12" s="71" customFormat="1" ht="11.25">
      <c r="A79" s="22" t="s">
        <v>32</v>
      </c>
      <c r="E79" s="23">
        <v>32622</v>
      </c>
      <c r="F79" s="24">
        <v>1.8656985302948674E-2</v>
      </c>
      <c r="G79" s="23">
        <v>1386</v>
      </c>
      <c r="H79" s="24">
        <v>2.3034352096524904E-2</v>
      </c>
      <c r="I79" s="24">
        <v>4.2486665440500275E-2</v>
      </c>
      <c r="J79" s="23">
        <v>399</v>
      </c>
      <c r="K79" s="24">
        <v>1.7320715401979509E-2</v>
      </c>
      <c r="L79" s="24">
        <v>1.2231009748022806E-2</v>
      </c>
    </row>
    <row r="80" spans="1:12" s="71" customFormat="1" ht="11.25">
      <c r="A80" s="22" t="s">
        <v>33</v>
      </c>
      <c r="E80" s="23">
        <v>28455</v>
      </c>
      <c r="F80" s="24">
        <v>1.62738187969899E-2</v>
      </c>
      <c r="G80" s="23">
        <v>941</v>
      </c>
      <c r="H80" s="24">
        <v>1.5638762859184658E-2</v>
      </c>
      <c r="I80" s="24">
        <v>3.3069759269021261E-2</v>
      </c>
      <c r="J80" s="23">
        <v>322</v>
      </c>
      <c r="K80" s="24">
        <v>1.3978121201597499E-2</v>
      </c>
      <c r="L80" s="24">
        <v>1.1316113161131611E-2</v>
      </c>
    </row>
    <row r="81" spans="1:13" s="71" customFormat="1" ht="11.25">
      <c r="A81" s="22" t="s">
        <v>34</v>
      </c>
      <c r="E81" s="23">
        <v>7188</v>
      </c>
      <c r="F81" s="24">
        <v>4.1109193292132636E-3</v>
      </c>
      <c r="G81" s="23">
        <v>291</v>
      </c>
      <c r="H81" s="24">
        <v>4.8362167821708133E-3</v>
      </c>
      <c r="I81" s="24">
        <v>4.0484140233722869E-2</v>
      </c>
      <c r="J81" s="23">
        <v>154</v>
      </c>
      <c r="K81" s="24">
        <v>6.6851884007640217E-3</v>
      </c>
      <c r="L81" s="24">
        <v>2.142459654980523E-2</v>
      </c>
    </row>
    <row r="82" spans="1:13" s="71" customFormat="1" ht="11.25">
      <c r="A82" s="22" t="s">
        <v>35</v>
      </c>
      <c r="E82" s="23">
        <v>11665</v>
      </c>
      <c r="F82" s="24">
        <v>6.6713792397430048E-3</v>
      </c>
      <c r="G82" s="23">
        <v>435</v>
      </c>
      <c r="H82" s="24">
        <v>7.2293962207708035E-3</v>
      </c>
      <c r="I82" s="24">
        <v>3.7291041577368199E-2</v>
      </c>
      <c r="J82" s="23">
        <v>374</v>
      </c>
      <c r="K82" s="24">
        <v>1.6235457544712624E-2</v>
      </c>
      <c r="L82" s="24">
        <v>3.2061723103300473E-2</v>
      </c>
    </row>
    <row r="83" spans="1:13" s="71" customFormat="1" ht="11.25">
      <c r="A83" s="25" t="s">
        <v>36</v>
      </c>
      <c r="B83" s="74"/>
      <c r="C83" s="74"/>
      <c r="D83" s="74"/>
      <c r="E83" s="26" t="s">
        <v>9</v>
      </c>
      <c r="F83" s="27" t="s">
        <v>9</v>
      </c>
      <c r="G83" s="26" t="s">
        <v>9</v>
      </c>
      <c r="H83" s="27" t="s">
        <v>9</v>
      </c>
      <c r="I83" s="27" t="s">
        <v>9</v>
      </c>
      <c r="J83" s="26" t="s">
        <v>9</v>
      </c>
      <c r="K83" s="27" t="s">
        <v>9</v>
      </c>
      <c r="L83" s="27" t="s">
        <v>9</v>
      </c>
    </row>
    <row r="84" spans="1:13" ht="4.5" customHeight="1"/>
    <row r="85" spans="1:13" ht="11.25">
      <c r="A85" s="64" t="s">
        <v>54</v>
      </c>
    </row>
    <row r="86" spans="1:13" ht="11.25">
      <c r="A86" s="65" t="s">
        <v>55</v>
      </c>
    </row>
    <row r="87" spans="1:13" ht="11.25">
      <c r="A87" s="65"/>
    </row>
    <row r="89" spans="1:13" ht="39" customHeight="1">
      <c r="A89" s="28" t="s">
        <v>51</v>
      </c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</row>
    <row r="113" spans="1:1" ht="8.25" customHeight="1"/>
    <row r="114" spans="1:1" ht="11.25">
      <c r="A114" s="64" t="s">
        <v>54</v>
      </c>
    </row>
  </sheetData>
  <sheetProtection selectLockedCells="1" selectUnlockedCells="1"/>
  <mergeCells count="22">
    <mergeCell ref="A54:M54"/>
    <mergeCell ref="A58:L58"/>
    <mergeCell ref="A60:D62"/>
    <mergeCell ref="E60:L60"/>
    <mergeCell ref="E61:F61"/>
    <mergeCell ref="G61:I61"/>
    <mergeCell ref="J61:L61"/>
    <mergeCell ref="A89:M89"/>
    <mergeCell ref="A32:M32"/>
    <mergeCell ref="A17:M17"/>
    <mergeCell ref="A19:A20"/>
    <mergeCell ref="B19:E19"/>
    <mergeCell ref="F19:I19"/>
    <mergeCell ref="J19:M19"/>
    <mergeCell ref="A1:M1"/>
    <mergeCell ref="A2:M2"/>
    <mergeCell ref="B8:E8"/>
    <mergeCell ref="F8:I8"/>
    <mergeCell ref="J8:M8"/>
    <mergeCell ref="A4:M4"/>
    <mergeCell ref="A8:A9"/>
    <mergeCell ref="A6:M6"/>
  </mergeCells>
  <conditionalFormatting sqref="F64:F83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4:H83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4:K8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F64:F83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H64:H83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K64:K83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B13" sqref="B13:D13"/>
    </sheetView>
  </sheetViews>
  <sheetFormatPr defaultRowHeight="15"/>
  <sheetData>
    <row r="8" spans="2:4">
      <c r="B8" t="s">
        <v>40</v>
      </c>
      <c r="C8" t="s">
        <v>41</v>
      </c>
      <c r="D8" t="s">
        <v>42</v>
      </c>
    </row>
    <row r="9" spans="2:4">
      <c r="B9" t="s">
        <v>44</v>
      </c>
      <c r="C9" s="1">
        <v>5.5E-2</v>
      </c>
      <c r="D9" s="1">
        <v>8.199999999999999E-2</v>
      </c>
    </row>
    <row r="10" spans="2:4">
      <c r="B10" t="s">
        <v>47</v>
      </c>
      <c r="C10" s="1">
        <v>5.5E-2</v>
      </c>
      <c r="D10" s="1">
        <v>0.09</v>
      </c>
    </row>
    <row r="11" spans="2:4">
      <c r="B11" t="s">
        <v>46</v>
      </c>
      <c r="C11" s="1">
        <v>5.7999999999999996E-2</v>
      </c>
      <c r="D11" s="1">
        <v>7.6999999999999999E-2</v>
      </c>
    </row>
    <row r="12" spans="2:4">
      <c r="B12" t="s">
        <v>45</v>
      </c>
      <c r="C12" s="1">
        <v>5.2000000000000005E-2</v>
      </c>
      <c r="D12" s="1">
        <v>7.6999999999999999E-2</v>
      </c>
    </row>
    <row r="13" spans="2:4">
      <c r="C13" s="1"/>
      <c r="D13" s="1"/>
    </row>
    <row r="14" spans="2:4">
      <c r="C14" s="1"/>
      <c r="D14" s="1"/>
    </row>
    <row r="15" spans="2:4">
      <c r="C15" s="1"/>
      <c r="D15" s="1"/>
    </row>
    <row r="16" spans="2:4">
      <c r="C16" s="1"/>
      <c r="D16" s="1"/>
    </row>
    <row r="17" spans="3:4">
      <c r="C17" s="1"/>
      <c r="D17" s="1"/>
    </row>
    <row r="18" spans="3:4">
      <c r="C18" s="1"/>
      <c r="D18" s="1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Adriane Gonzalez Rodrigues D Almeida</cp:lastModifiedBy>
  <cp:lastPrinted>2019-10-14T10:35:59Z</cp:lastPrinted>
  <dcterms:created xsi:type="dcterms:W3CDTF">2017-10-11T21:25:50Z</dcterms:created>
  <dcterms:modified xsi:type="dcterms:W3CDTF">2019-10-15T14:59:28Z</dcterms:modified>
</cp:coreProperties>
</file>