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\\wsasprd01v\IBGE\DPE\GCC\GERENCIA_DE_ANALISES\DEMOGRAFIA E EMPREENDEDORISMO\Unidades Estaduais\DASHBOARDS\v FINAL\"/>
    </mc:Choice>
  </mc:AlternateContent>
  <xr:revisionPtr revIDLastSave="0" documentId="13_ncr:1_{06B16448-F252-4F6B-8302-B273A6FE43D4}" xr6:coauthVersionLast="36" xr6:coauthVersionMax="36" xr10:uidLastSave="{00000000-0000-0000-0000-000000000000}"/>
  <bookViews>
    <workbookView xWindow="0" yWindow="0" windowWidth="28800" windowHeight="13590" tabRatio="749" xr2:uid="{00000000-000D-0000-FFFF-FFFF00000000}"/>
  </bookViews>
  <sheets>
    <sheet name="Geral" sheetId="45" r:id="rId1"/>
    <sheet name="Chart HGF" sheetId="48" state="hidden" r:id="rId2"/>
  </sheets>
  <definedNames>
    <definedName name="_xlnm.Print_Area" localSheetId="0">Geral!$A$1:$M$118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45" l="1"/>
  <c r="F9" i="45"/>
  <c r="B20" i="45" l="1"/>
  <c r="J20" i="45" s="1"/>
  <c r="F20" i="45" l="1"/>
  <c r="C9" i="45"/>
  <c r="C20" i="45" s="1"/>
  <c r="K20" i="45" l="1"/>
  <c r="G20" i="45"/>
  <c r="K9" i="45"/>
  <c r="G9" i="45"/>
</calcChain>
</file>

<file path=xl/sharedStrings.xml><?xml version="1.0" encoding="utf-8"?>
<sst xmlns="http://schemas.openxmlformats.org/spreadsheetml/2006/main" count="124" uniqueCount="63">
  <si>
    <t>Total</t>
  </si>
  <si>
    <t>Saídas</t>
  </si>
  <si>
    <t xml:space="preserve">   Reentradas</t>
  </si>
  <si>
    <t xml:space="preserve">   Nascimentos</t>
  </si>
  <si>
    <t>Entradas</t>
  </si>
  <si>
    <t>Sobreviventes</t>
  </si>
  <si>
    <t>Ativas</t>
  </si>
  <si>
    <t>Tipos de eventos demográficos</t>
  </si>
  <si>
    <t>Número de unidades locais</t>
  </si>
  <si>
    <t>-</t>
  </si>
  <si>
    <t>Número de unidades locais, pessoal ocupado, salários e as respectivas distribuições percentuais, 
por Região e Unidade da Federação, segundo os tipos de eventos demográficos - 2017/2008</t>
  </si>
  <si>
    <t>(1) Posição da distribuição da UF em relação às demais UF's da região</t>
  </si>
  <si>
    <t>Posição (1)</t>
  </si>
  <si>
    <t>Salários e outras remunerações (R$ milhões)</t>
  </si>
  <si>
    <t>Participação em relação à Região</t>
  </si>
  <si>
    <t>Absoluto</t>
  </si>
  <si>
    <t>A Agricultura, pecuária, produção florestal, pesca e aquicultura</t>
  </si>
  <si>
    <t>B Indústrias extrativas</t>
  </si>
  <si>
    <t>C Indústrias de transformação</t>
  </si>
  <si>
    <t>D Eletricidade e gás</t>
  </si>
  <si>
    <t>E Água, esgoto, atividades de gestão de resíduos e descontaminação</t>
  </si>
  <si>
    <t>F Construção</t>
  </si>
  <si>
    <t>G Comércio; reparação de veículos automotores e motocicletas</t>
  </si>
  <si>
    <t>H Transporte, armazenagem e correio</t>
  </si>
  <si>
    <t>I Alojamento e alimentação</t>
  </si>
  <si>
    <t>J Informação e comunicação</t>
  </si>
  <si>
    <t>K Atividades financeiras, de seguros e serviços relacionados</t>
  </si>
  <si>
    <t>L Atividades imobiliárias</t>
  </si>
  <si>
    <t>M Atividades profissionais, científicas e técnicas</t>
  </si>
  <si>
    <t>N Atividades administrativas e serviços complementares</t>
  </si>
  <si>
    <t>O Administração pública, defesa e seguridade social</t>
  </si>
  <si>
    <t>P Educação</t>
  </si>
  <si>
    <t>Q Saúde humana e serviços sociais</t>
  </si>
  <si>
    <t>R Artes, cultura, esporte e recreação</t>
  </si>
  <si>
    <t>S Outras atividades de serviços</t>
  </si>
  <si>
    <t>U Organismos internacionais e outras instituições extraterritoriais</t>
  </si>
  <si>
    <t>X</t>
  </si>
  <si>
    <t>Participação (%)</t>
  </si>
  <si>
    <t>Taxas (%) (1)</t>
  </si>
  <si>
    <t>Pessoal ocupado assalariado (mil)</t>
  </si>
  <si>
    <t>REGIAO</t>
  </si>
  <si>
    <t>Unidades locais</t>
  </si>
  <si>
    <t>Pessoas ocupadas assalariadas</t>
  </si>
  <si>
    <t>REGIÃO NORTE</t>
  </si>
  <si>
    <t>Rondônia</t>
  </si>
  <si>
    <t>Acre</t>
  </si>
  <si>
    <t>Amazonas</t>
  </si>
  <si>
    <t>Roraima</t>
  </si>
  <si>
    <t>Pará</t>
  </si>
  <si>
    <t>Amapá</t>
  </si>
  <si>
    <t>Tocantins</t>
  </si>
  <si>
    <t>Norte</t>
  </si>
  <si>
    <t>Região 
Norte</t>
  </si>
  <si>
    <t>AMAPÁ</t>
  </si>
  <si>
    <t>Fonte: IBGE, Diretoria de Pesquisas, Coordenação de Cadastro e Classificações, Cadastro Central de Empresas 2005-2017.</t>
  </si>
  <si>
    <r>
      <t xml:space="preserve">Taxas de entrada, saída e sobrevivência¹ do pessoal ocupado assalariado por Unidade da Federação da Região Norte - 2017 </t>
    </r>
    <r>
      <rPr>
        <b/>
        <sz val="10"/>
        <color rgb="FF00B050"/>
        <rFont val="Univers"/>
        <family val="2"/>
      </rPr>
      <t>(2008)</t>
    </r>
  </si>
  <si>
    <t>(1) A taxa é dada pelo o número de pessoal ocupado assalariado das unidades locais de entrada (saída) em relação ao total do mesmo indicador das  unidades locais ativas do ano de referência.</t>
  </si>
  <si>
    <t>Número de entradas e saídas do pessoal ocupado assalariado, com indicação das respectivas taxas, segundo as seções da classificação de atividades - 2017</t>
  </si>
  <si>
    <t>Seções da classificação de atividades</t>
  </si>
  <si>
    <t>Pessoal ocupado assalariado</t>
  </si>
  <si>
    <t>Fonte: IBGE, Diretoria de Pesquisas, Coordenação de Cadastro e Classificações, Cadastro Central de Empresas 2014-2017.</t>
  </si>
  <si>
    <t>(1) A taxa é dada pelo o número de pessoal ocupado assalariado das unidades locais de entrada (saída) em relação ao total do mesmo indicador das unidades locais ativas do ano 2017.</t>
  </si>
  <si>
    <t>Participação relativa (%) do número de unidades locais e pessoal ocupado assalariado de empresas de alto crescimento no total de unidades locais e pessoal assalariado das empresas com 10 ou mais pessoas assalariadas, segundo as Unidades da Federação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</si>
</sst>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General_)"/>
    <numFmt numFmtId="165" formatCode="#\ ###\ ###\ ##0\ "/>
    <numFmt numFmtId="166" formatCode="_(* #,##0.00_);_(* \(#,##0.00\);_(* \-??_);_(@_)"/>
    <numFmt numFmtId="167" formatCode="_-* #,##0.00_-;\-* #,##0.00_-;_-* \-??_-;_-@_-"/>
    <numFmt numFmtId="168" formatCode="_-* #,##0_-;\-* #,##0_-;_-* \-_-;_-@_-"/>
    <numFmt numFmtId="169" formatCode="_-[$€-2]\ * #,##0.00_-;\-[$€-2]\ * #,##0.00_-;_-[$€-2]\ * \-??_-"/>
    <numFmt numFmtId="170" formatCode="#,#00"/>
    <numFmt numFmtId="171" formatCode="yyyy\-mm\-dd;@"/>
    <numFmt numFmtId="172" formatCode="0.0"/>
    <numFmt numFmtId="173" formatCode="0.0000"/>
    <numFmt numFmtId="174" formatCode="0.0000%"/>
    <numFmt numFmtId="175" formatCode="0.0%"/>
    <numFmt numFmtId="176" formatCode="_-&quot;R$ &quot;* #,##0.00_-;&quot;-R$ &quot;* #,##0.00_-;_-&quot;R$ &quot;* \-??_-;_-@_-"/>
    <numFmt numFmtId="177" formatCode="%#,#00"/>
    <numFmt numFmtId="178" formatCode="#.##000"/>
    <numFmt numFmtId="179" formatCode="&quot;Yes&quot;;[Red]&quot;No&quot;"/>
    <numFmt numFmtId="180" formatCode="0.00000"/>
    <numFmt numFmtId="181" formatCode="General;;"/>
    <numFmt numFmtId="182" formatCode="#,"/>
    <numFmt numFmtId="183" formatCode="#\ ###\ ###\ ###"/>
    <numFmt numFmtId="184" formatCode="###\ ###\ ###\ ###\ ##0"/>
  </numFmts>
  <fonts count="116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color indexed="8"/>
      <name val="Calibri"/>
      <family val="2"/>
    </font>
    <font>
      <sz val="18"/>
      <color indexed="8"/>
      <name val="Calibri"/>
      <family val="2"/>
    </font>
    <font>
      <sz val="12"/>
      <color indexed="8"/>
      <name val="Calibri"/>
      <family val="2"/>
    </font>
    <font>
      <sz val="10"/>
      <color indexed="63"/>
      <name val="Calibri"/>
      <family val="2"/>
    </font>
    <font>
      <i/>
      <sz val="10"/>
      <color indexed="23"/>
      <name val="Calibri"/>
      <family val="2"/>
    </font>
    <font>
      <sz val="10"/>
      <color indexed="21"/>
      <name val="Calibri"/>
      <family val="2"/>
    </font>
    <font>
      <sz val="10"/>
      <color indexed="19"/>
      <name val="Calibri"/>
      <family val="2"/>
    </font>
    <font>
      <sz val="10"/>
      <color indexed="16"/>
      <name val="Calibri"/>
      <family val="2"/>
    </font>
    <font>
      <b/>
      <sz val="10"/>
      <color indexed="9"/>
      <name val="Calibri"/>
      <family val="2"/>
    </font>
    <font>
      <b/>
      <sz val="10"/>
      <color indexed="8"/>
      <name val="Calibri"/>
      <family val="2"/>
    </font>
    <font>
      <sz val="10"/>
      <color indexed="9"/>
      <name val="Calibri"/>
      <family val="2"/>
    </font>
    <font>
      <sz val="10"/>
      <color indexed="8"/>
      <name val="Times New Roman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Times New Roman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ourier New"/>
      <family val="3"/>
    </font>
    <font>
      <sz val="8"/>
      <name val="SwitzerlandLight"/>
    </font>
    <font>
      <sz val="7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sz val="10"/>
      <color indexed="17"/>
      <name val="Times New Roman"/>
      <family val="2"/>
    </font>
    <font>
      <sz val="10"/>
      <color indexed="17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b/>
      <sz val="10"/>
      <color indexed="8"/>
      <name val="Verdana"/>
      <family val="2"/>
    </font>
    <font>
      <sz val="11"/>
      <color indexed="8"/>
      <name val="Verdana"/>
      <family val="2"/>
    </font>
    <font>
      <b/>
      <sz val="13"/>
      <color indexed="9"/>
      <name val="Verdana"/>
      <family val="2"/>
    </font>
    <font>
      <b/>
      <sz val="10"/>
      <color indexed="54"/>
      <name val="Verdana"/>
      <family val="2"/>
    </font>
    <font>
      <sz val="11"/>
      <color indexed="8"/>
      <name val="Arial"/>
      <family val="2"/>
    </font>
    <font>
      <b/>
      <sz val="10"/>
      <color indexed="52"/>
      <name val="Times New Roman"/>
      <family val="2"/>
    </font>
    <font>
      <b/>
      <sz val="10"/>
      <color indexed="52"/>
      <name val="Arial"/>
      <family val="2"/>
    </font>
    <font>
      <b/>
      <sz val="10"/>
      <color indexed="9"/>
      <name val="Times New Roman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indexed="52"/>
      <name val="Times New Roman"/>
      <family val="2"/>
    </font>
    <font>
      <sz val="10"/>
      <color indexed="52"/>
      <name val="Arial"/>
      <family val="2"/>
    </font>
    <font>
      <sz val="1"/>
      <color indexed="8"/>
      <name val="Courier New"/>
      <family val="3"/>
    </font>
    <font>
      <sz val="11"/>
      <color indexed="62"/>
      <name val="Calibri"/>
      <family val="2"/>
    </font>
    <font>
      <sz val="10"/>
      <color indexed="62"/>
      <name val="Times New Roman"/>
      <family val="2"/>
    </font>
    <font>
      <sz val="10"/>
      <color indexed="62"/>
      <name val="Arial"/>
      <family val="2"/>
    </font>
    <font>
      <i/>
      <sz val="11"/>
      <color indexed="23"/>
      <name val="Calibri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1"/>
      <color indexed="56"/>
      <name val="Calibri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  <font>
      <u/>
      <sz val="11"/>
      <color indexed="12"/>
      <name val="Arial"/>
      <family val="2"/>
    </font>
    <font>
      <sz val="11"/>
      <color indexed="20"/>
      <name val="Calibri"/>
      <family val="2"/>
    </font>
    <font>
      <sz val="10"/>
      <color indexed="20"/>
      <name val="Times New Roman"/>
      <family val="2"/>
    </font>
    <font>
      <sz val="10"/>
      <color indexed="20"/>
      <name val="Arial"/>
      <family val="2"/>
    </font>
    <font>
      <sz val="11"/>
      <color indexed="60"/>
      <name val="Calibri"/>
      <family val="2"/>
    </font>
    <font>
      <sz val="10"/>
      <color indexed="60"/>
      <name val="Times New Roman"/>
      <family val="2"/>
    </font>
    <font>
      <sz val="10"/>
      <color indexed="60"/>
      <name val="Arial"/>
      <family val="2"/>
    </font>
    <font>
      <sz val="9"/>
      <color indexed="8"/>
      <name val="Bitstream Vera Sans Mono"/>
      <family val="2"/>
    </font>
    <font>
      <sz val="8"/>
      <name val="Arial"/>
      <family val="2"/>
    </font>
    <font>
      <sz val="10"/>
      <name val="Times New Roman"/>
      <family val="1"/>
    </font>
    <font>
      <sz val="11"/>
      <color indexed="8"/>
      <name val="Times New Roman"/>
      <family val="2"/>
    </font>
    <font>
      <sz val="11"/>
      <color indexed="8"/>
      <name val="Calibri"/>
      <family val="2"/>
      <charset val="129"/>
    </font>
    <font>
      <sz val="8"/>
      <color indexed="8"/>
      <name val="Times New Roman"/>
      <family val="2"/>
    </font>
    <font>
      <b/>
      <sz val="11"/>
      <color indexed="63"/>
      <name val="Calibri"/>
      <family val="2"/>
    </font>
    <font>
      <b/>
      <sz val="10"/>
      <color indexed="63"/>
      <name val="Times New Roman"/>
      <family val="2"/>
    </font>
    <font>
      <b/>
      <sz val="10"/>
      <color indexed="63"/>
      <name val="Arial"/>
      <family val="2"/>
    </font>
    <font>
      <i/>
      <sz val="8"/>
      <name val="Arial"/>
      <family val="2"/>
    </font>
    <font>
      <sz val="11"/>
      <color indexed="10"/>
      <name val="Calibri"/>
      <family val="2"/>
    </font>
    <font>
      <sz val="10"/>
      <color indexed="10"/>
      <name val="Times New Roman"/>
      <family val="2"/>
    </font>
    <font>
      <sz val="10"/>
      <color indexed="10"/>
      <name val="Arial"/>
      <family val="2"/>
    </font>
    <font>
      <i/>
      <sz val="10"/>
      <color indexed="23"/>
      <name val="Times New Roman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9"/>
      <name val="Arial"/>
      <family val="2"/>
    </font>
    <font>
      <b/>
      <sz val="14"/>
      <name val="Times New Roman"/>
      <family val="1"/>
    </font>
    <font>
      <b/>
      <sz val="1"/>
      <color indexed="8"/>
      <name val="Courier New"/>
      <family val="3"/>
    </font>
    <font>
      <b/>
      <sz val="11"/>
      <color indexed="8"/>
      <name val="Calibri"/>
      <family val="2"/>
    </font>
    <font>
      <b/>
      <sz val="10"/>
      <color indexed="8"/>
      <name val="Times New Roman"/>
      <family val="2"/>
    </font>
    <font>
      <b/>
      <sz val="10"/>
      <color indexed="8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5"/>
      <color indexed="56"/>
      <name val="Times New Roman"/>
      <family val="2"/>
    </font>
    <font>
      <b/>
      <sz val="15"/>
      <color indexed="56"/>
      <name val="Arial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3"/>
      <color indexed="56"/>
      <name val="Times New Roman"/>
      <family val="2"/>
    </font>
    <font>
      <b/>
      <sz val="13"/>
      <color indexed="56"/>
      <name val="Arial"/>
      <family val="2"/>
    </font>
    <font>
      <b/>
      <sz val="11"/>
      <color indexed="56"/>
      <name val="Times New Roman"/>
      <family val="2"/>
    </font>
    <font>
      <b/>
      <sz val="11"/>
      <color indexed="56"/>
      <name val="Arial"/>
      <family val="2"/>
    </font>
    <font>
      <sz val="10"/>
      <name val="MS Sans Serif"/>
      <family val="2"/>
      <charset val="1"/>
    </font>
    <font>
      <sz val="11"/>
      <name val="돋움"/>
      <family val="3"/>
      <charset val="129"/>
    </font>
    <font>
      <sz val="9"/>
      <name val="굴림"/>
      <family val="3"/>
      <charset val="129"/>
    </font>
    <font>
      <sz val="11"/>
      <color indexed="8"/>
      <name val="Calibri"/>
      <family val="3"/>
      <charset val="129"/>
    </font>
    <font>
      <sz val="10"/>
      <name val="돋움체"/>
      <family val="3"/>
      <charset val="129"/>
    </font>
    <font>
      <sz val="7"/>
      <color indexed="8"/>
      <name val="Univers LT Std 55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b/>
      <sz val="10"/>
      <name val="Univers"/>
      <family val="2"/>
    </font>
    <font>
      <sz val="7"/>
      <color indexed="8"/>
      <name val="Univers"/>
      <family val="2"/>
    </font>
    <font>
      <b/>
      <sz val="9"/>
      <color indexed="8"/>
      <name val="Univers"/>
      <family val="2"/>
    </font>
    <font>
      <b/>
      <sz val="7"/>
      <color indexed="8"/>
      <name val="Univers"/>
      <family val="2"/>
    </font>
    <font>
      <sz val="8"/>
      <color indexed="8"/>
      <name val="Univers"/>
      <family val="2"/>
    </font>
    <font>
      <b/>
      <sz val="10"/>
      <color indexed="8"/>
      <name val="Univers"/>
      <family val="2"/>
    </font>
    <font>
      <sz val="8"/>
      <color indexed="8"/>
      <name val="Univers"/>
      <family val="2"/>
    </font>
    <font>
      <sz val="8"/>
      <name val="Univers"/>
      <family val="2"/>
    </font>
    <font>
      <b/>
      <sz val="10"/>
      <name val="Times New Roman"/>
      <family val="1"/>
    </font>
    <font>
      <sz val="11"/>
      <color rgb="FF000000"/>
      <name val="Wingdings"/>
      <charset val="2"/>
    </font>
    <font>
      <b/>
      <sz val="10"/>
      <color rgb="FF00B050"/>
      <name val="Univers"/>
      <family val="2"/>
    </font>
    <font>
      <i/>
      <sz val="11"/>
      <color indexed="64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15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15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48"/>
        <bgColor indexed="54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1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  <fill>
      <patternFill patternType="solid">
        <fgColor indexed="34"/>
        <bgColor indexed="61"/>
      </patternFill>
    </fill>
    <fill>
      <patternFill patternType="solid">
        <fgColor indexed="22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16"/>
        <bgColor indexed="10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61"/>
        <bgColor indexed="34"/>
      </patternFill>
    </fill>
    <fill>
      <patternFill patternType="solid">
        <fgColor indexed="35"/>
        <bgColor indexed="61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auto="1"/>
      </bottom>
      <diagonal/>
    </border>
  </borders>
  <cellStyleXfs count="734">
    <xf numFmtId="0" fontId="0" fillId="0" borderId="0"/>
    <xf numFmtId="0" fontId="20" fillId="0" borderId="0">
      <alignment vertical="top"/>
    </xf>
    <xf numFmtId="0" fontId="98" fillId="2" borderId="0" applyNumberFormat="0" applyBorder="0" applyAlignment="0" applyProtection="0"/>
    <xf numFmtId="0" fontId="98" fillId="3" borderId="0" applyNumberFormat="0" applyBorder="0" applyAlignment="0" applyProtection="0"/>
    <xf numFmtId="0" fontId="98" fillId="4" borderId="0" applyNumberFormat="0" applyBorder="0" applyAlignment="0" applyProtection="0"/>
    <xf numFmtId="0" fontId="98" fillId="5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2" borderId="0" applyNumberFormat="0" applyBorder="0" applyAlignment="0" applyProtection="0"/>
    <xf numFmtId="0" fontId="98" fillId="2" borderId="0" applyNumberFormat="0" applyBorder="0" applyAlignment="0" applyProtection="0"/>
    <xf numFmtId="0" fontId="15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2" borderId="0" applyNumberFormat="0" applyBorder="0" applyAlignment="0" applyProtection="0"/>
    <xf numFmtId="0" fontId="16" fillId="2" borderId="0" applyNumberFormat="0" applyBorder="0" applyAlignment="0" applyProtection="0"/>
    <xf numFmtId="0" fontId="98" fillId="8" borderId="0" applyNumberFormat="0" applyBorder="0" applyAlignment="0" applyProtection="0"/>
    <xf numFmtId="0" fontId="98" fillId="3" borderId="0" applyNumberFormat="0" applyBorder="0" applyAlignment="0" applyProtection="0"/>
    <xf numFmtId="0" fontId="98" fillId="3" borderId="0" applyNumberFormat="0" applyBorder="0" applyAlignment="0" applyProtection="0"/>
    <xf numFmtId="0" fontId="15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3" borderId="0" applyNumberFormat="0" applyBorder="0" applyAlignment="0" applyProtection="0"/>
    <xf numFmtId="0" fontId="16" fillId="3" borderId="0" applyNumberFormat="0" applyBorder="0" applyAlignment="0" applyProtection="0"/>
    <xf numFmtId="0" fontId="98" fillId="7" borderId="0" applyNumberFormat="0" applyBorder="0" applyAlignment="0" applyProtection="0"/>
    <xf numFmtId="0" fontId="98" fillId="4" borderId="0" applyNumberFormat="0" applyBorder="0" applyAlignment="0" applyProtection="0"/>
    <xf numFmtId="0" fontId="98" fillId="4" borderId="0" applyNumberFormat="0" applyBorder="0" applyAlignment="0" applyProtection="0"/>
    <xf numFmtId="0" fontId="15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4" borderId="0" applyNumberFormat="0" applyBorder="0" applyAlignment="0" applyProtection="0"/>
    <xf numFmtId="0" fontId="16" fillId="4" borderId="0" applyNumberFormat="0" applyBorder="0" applyAlignment="0" applyProtection="0"/>
    <xf numFmtId="0" fontId="98" fillId="9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5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6" borderId="0" applyNumberFormat="0" applyBorder="0" applyAlignment="0" applyProtection="0"/>
    <xf numFmtId="0" fontId="16" fillId="6" borderId="0" applyNumberFormat="0" applyBorder="0" applyAlignment="0" applyProtection="0"/>
    <xf numFmtId="0" fontId="98" fillId="6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5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7" borderId="0" applyNumberFormat="0" applyBorder="0" applyAlignment="0" applyProtection="0"/>
    <xf numFmtId="0" fontId="16" fillId="7" borderId="0" applyNumberFormat="0" applyBorder="0" applyAlignment="0" applyProtection="0"/>
    <xf numFmtId="0" fontId="98" fillId="7" borderId="0" applyNumberFormat="0" applyBorder="0" applyAlignment="0" applyProtection="0"/>
    <xf numFmtId="0" fontId="98" fillId="10" borderId="0" applyNumberFormat="0" applyBorder="0" applyAlignment="0" applyProtection="0"/>
    <xf numFmtId="0" fontId="98" fillId="11" borderId="0" applyNumberFormat="0" applyBorder="0" applyAlignment="0" applyProtection="0"/>
    <xf numFmtId="0" fontId="98" fillId="12" borderId="0" applyNumberFormat="0" applyBorder="0" applyAlignment="0" applyProtection="0"/>
    <xf numFmtId="0" fontId="98" fillId="5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4" borderId="0" applyNumberFormat="0" applyBorder="0" applyAlignment="0" applyProtection="0"/>
    <xf numFmtId="0" fontId="98" fillId="11" borderId="0" applyNumberFormat="0" applyBorder="0" applyAlignment="0" applyProtection="0"/>
    <xf numFmtId="0" fontId="98" fillId="11" borderId="0" applyNumberFormat="0" applyBorder="0" applyAlignment="0" applyProtection="0"/>
    <xf numFmtId="0" fontId="15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1" borderId="0" applyNumberFormat="0" applyBorder="0" applyAlignment="0" applyProtection="0"/>
    <xf numFmtId="0" fontId="16" fillId="11" borderId="0" applyNumberFormat="0" applyBorder="0" applyAlignment="0" applyProtection="0"/>
    <xf numFmtId="0" fontId="98" fillId="15" borderId="0" applyNumberFormat="0" applyBorder="0" applyAlignment="0" applyProtection="0"/>
    <xf numFmtId="0" fontId="98" fillId="12" borderId="0" applyNumberFormat="0" applyBorder="0" applyAlignment="0" applyProtection="0"/>
    <xf numFmtId="0" fontId="98" fillId="12" borderId="0" applyNumberFormat="0" applyBorder="0" applyAlignment="0" applyProtection="0"/>
    <xf numFmtId="0" fontId="15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12" borderId="0" applyNumberFormat="0" applyBorder="0" applyAlignment="0" applyProtection="0"/>
    <xf numFmtId="0" fontId="16" fillId="12" borderId="0" applyNumberFormat="0" applyBorder="0" applyAlignment="0" applyProtection="0"/>
    <xf numFmtId="0" fontId="98" fillId="16" borderId="0" applyNumberFormat="0" applyBorder="0" applyAlignment="0" applyProtection="0"/>
    <xf numFmtId="0" fontId="98" fillId="5" borderId="0" applyNumberFormat="0" applyBorder="0" applyAlignment="0" applyProtection="0"/>
    <xf numFmtId="0" fontId="98" fillId="5" borderId="0" applyNumberFormat="0" applyBorder="0" applyAlignment="0" applyProtection="0"/>
    <xf numFmtId="0" fontId="15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5" borderId="0" applyNumberFormat="0" applyBorder="0" applyAlignment="0" applyProtection="0"/>
    <xf numFmtId="0" fontId="16" fillId="5" borderId="0" applyNumberFormat="0" applyBorder="0" applyAlignment="0" applyProtection="0"/>
    <xf numFmtId="0" fontId="98" fillId="8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5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0" borderId="0" applyNumberFormat="0" applyBorder="0" applyAlignment="0" applyProtection="0"/>
    <xf numFmtId="0" fontId="16" fillId="10" borderId="0" applyNumberFormat="0" applyBorder="0" applyAlignment="0" applyProtection="0"/>
    <xf numFmtId="0" fontId="98" fillId="10" borderId="0" applyNumberFormat="0" applyBorder="0" applyAlignment="0" applyProtection="0"/>
    <xf numFmtId="0" fontId="98" fillId="13" borderId="0" applyNumberFormat="0" applyBorder="0" applyAlignment="0" applyProtection="0"/>
    <xf numFmtId="0" fontId="98" fillId="13" borderId="0" applyNumberFormat="0" applyBorder="0" applyAlignment="0" applyProtection="0"/>
    <xf numFmtId="0" fontId="15" fillId="13" borderId="0" applyNumberFormat="0" applyBorder="0" applyAlignment="0" applyProtection="0"/>
    <xf numFmtId="0" fontId="98" fillId="7" borderId="0" applyNumberFormat="0" applyBorder="0" applyAlignment="0" applyProtection="0"/>
    <xf numFmtId="0" fontId="98" fillId="13" borderId="0" applyNumberFormat="0" applyBorder="0" applyAlignment="0" applyProtection="0"/>
    <xf numFmtId="0" fontId="16" fillId="13" borderId="0" applyNumberFormat="0" applyBorder="0" applyAlignment="0" applyProtection="0"/>
    <xf numFmtId="0" fontId="98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7" borderId="0" applyNumberFormat="0" applyBorder="0" applyAlignment="0" applyProtection="0"/>
    <xf numFmtId="0" fontId="17" fillId="17" borderId="0" applyNumberFormat="0" applyBorder="0" applyAlignment="0" applyProtection="0"/>
    <xf numFmtId="0" fontId="19" fillId="17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11" borderId="0" applyNumberFormat="0" applyBorder="0" applyAlignment="0" applyProtection="0"/>
    <xf numFmtId="0" fontId="19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8" fillId="12" borderId="0" applyNumberFormat="0" applyBorder="0" applyAlignment="0" applyProtection="0"/>
    <xf numFmtId="0" fontId="17" fillId="12" borderId="0" applyNumberFormat="0" applyBorder="0" applyAlignment="0" applyProtection="0"/>
    <xf numFmtId="0" fontId="19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8" fillId="20" borderId="0" applyNumberFormat="0" applyBorder="0" applyAlignment="0" applyProtection="0"/>
    <xf numFmtId="0" fontId="17" fillId="20" borderId="0" applyNumberFormat="0" applyBorder="0" applyAlignment="0" applyProtection="0"/>
    <xf numFmtId="0" fontId="19" fillId="20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3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7" borderId="0" applyNumberFormat="0" applyBorder="0" applyAlignment="0" applyProtection="0"/>
    <xf numFmtId="164" fontId="21" fillId="0" borderId="1"/>
    <xf numFmtId="0" fontId="11" fillId="28" borderId="0" applyNumberFormat="0" applyBorder="0" applyAlignment="0" applyProtection="0"/>
    <xf numFmtId="164" fontId="22" fillId="0" borderId="0">
      <alignment vertical="top"/>
    </xf>
    <xf numFmtId="165" fontId="23" fillId="0" borderId="2"/>
    <xf numFmtId="164" fontId="24" fillId="0" borderId="0">
      <alignment horizontal="right"/>
    </xf>
    <xf numFmtId="164" fontId="24" fillId="0" borderId="0">
      <alignment horizontal="right"/>
    </xf>
    <xf numFmtId="165" fontId="23" fillId="0" borderId="2"/>
    <xf numFmtId="164" fontId="24" fillId="0" borderId="0">
      <alignment horizontal="lef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4" borderId="0" applyNumberFormat="0" applyBorder="0" applyAlignment="0" applyProtection="0"/>
    <xf numFmtId="0" fontId="25" fillId="4" borderId="0" applyNumberFormat="0" applyBorder="0" applyAlignment="0" applyProtection="0"/>
    <xf numFmtId="0" fontId="27" fillId="4" borderId="0" applyNumberFormat="0" applyBorder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28" fillId="29" borderId="3" applyNumberFormat="0" applyAlignment="0" applyProtection="0"/>
    <xf numFmtId="0" fontId="35" fillId="29" borderId="3" applyNumberFormat="0" applyAlignment="0" applyProtection="0"/>
    <xf numFmtId="0" fontId="28" fillId="29" borderId="3" applyNumberFormat="0" applyAlignment="0" applyProtection="0"/>
    <xf numFmtId="0" fontId="36" fillId="29" borderId="3" applyNumberFormat="0" applyAlignment="0" applyProtection="0"/>
    <xf numFmtId="0" fontId="29" fillId="30" borderId="4" applyNumberFormat="0" applyAlignment="0" applyProtection="0"/>
    <xf numFmtId="0" fontId="29" fillId="30" borderId="4" applyNumberFormat="0" applyAlignment="0" applyProtection="0"/>
    <xf numFmtId="0" fontId="37" fillId="30" borderId="4" applyNumberFormat="0" applyAlignment="0" applyProtection="0"/>
    <xf numFmtId="0" fontId="29" fillId="30" borderId="4" applyNumberFormat="0" applyAlignment="0" applyProtection="0"/>
    <xf numFmtId="0" fontId="38" fillId="30" borderId="4" applyNumberFormat="0" applyAlignment="0" applyProtection="0"/>
    <xf numFmtId="0" fontId="39" fillId="0" borderId="5" applyNumberFormat="0" applyFill="0" applyAlignment="0" applyProtection="0"/>
    <xf numFmtId="0" fontId="39" fillId="0" borderId="5" applyNumberFormat="0" applyFill="0" applyAlignment="0" applyProtection="0"/>
    <xf numFmtId="0" fontId="40" fillId="0" borderId="5" applyNumberFormat="0" applyFill="0" applyAlignment="0" applyProtection="0"/>
    <xf numFmtId="0" fontId="39" fillId="0" borderId="5" applyNumberFormat="0" applyFill="0" applyAlignment="0" applyProtection="0"/>
    <xf numFmtId="0" fontId="41" fillId="0" borderId="5" applyNumberFormat="0" applyFill="0" applyAlignment="0" applyProtection="0"/>
    <xf numFmtId="0" fontId="29" fillId="30" borderId="4" applyNumberFormat="0" applyAlignment="0" applyProtection="0"/>
    <xf numFmtId="3" fontId="98" fillId="0" borderId="6" applyFill="0" applyProtection="0">
      <alignment horizontal="right" vertical="center"/>
    </xf>
    <xf numFmtId="1" fontId="30" fillId="31" borderId="6">
      <alignment horizontal="right" vertical="center"/>
    </xf>
    <xf numFmtId="0" fontId="30" fillId="29" borderId="6">
      <alignment horizontal="center" vertical="center"/>
    </xf>
    <xf numFmtId="1" fontId="30" fillId="31" borderId="6">
      <alignment horizontal="right" vertical="center"/>
    </xf>
    <xf numFmtId="0" fontId="20" fillId="31" borderId="0"/>
    <xf numFmtId="0" fontId="31" fillId="31" borderId="6"/>
    <xf numFmtId="0" fontId="32" fillId="32" borderId="6">
      <alignment horizontal="left" vertical="center"/>
    </xf>
    <xf numFmtId="0" fontId="32" fillId="32" borderId="6">
      <alignment horizontal="left" vertical="center"/>
    </xf>
    <xf numFmtId="0" fontId="33" fillId="31" borderId="6">
      <alignment horizontal="left" vertical="center"/>
    </xf>
    <xf numFmtId="0" fontId="34" fillId="31" borderId="7"/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20" fillId="0" borderId="0"/>
    <xf numFmtId="0" fontId="42" fillId="0" borderId="0">
      <protection locked="0"/>
    </xf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8" fillId="24" borderId="0" applyNumberFormat="0" applyBorder="0" applyAlignment="0" applyProtection="0"/>
    <xf numFmtId="0" fontId="17" fillId="24" borderId="0" applyNumberFormat="0" applyBorder="0" applyAlignment="0" applyProtection="0"/>
    <xf numFmtId="0" fontId="19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25" borderId="0" applyNumberFormat="0" applyBorder="0" applyAlignment="0" applyProtection="0"/>
    <xf numFmtId="0" fontId="17" fillId="25" borderId="0" applyNumberFormat="0" applyBorder="0" applyAlignment="0" applyProtection="0"/>
    <xf numFmtId="0" fontId="19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6" borderId="0" applyNumberFormat="0" applyBorder="0" applyAlignment="0" applyProtection="0"/>
    <xf numFmtId="0" fontId="18" fillId="26" borderId="0" applyNumberFormat="0" applyBorder="0" applyAlignment="0" applyProtection="0"/>
    <xf numFmtId="0" fontId="17" fillId="26" borderId="0" applyNumberFormat="0" applyBorder="0" applyAlignment="0" applyProtection="0"/>
    <xf numFmtId="0" fontId="19" fillId="26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8" fillId="18" borderId="0" applyNumberFormat="0" applyBorder="0" applyAlignment="0" applyProtection="0"/>
    <xf numFmtId="0" fontId="17" fillId="18" borderId="0" applyNumberFormat="0" applyBorder="0" applyAlignment="0" applyProtection="0"/>
    <xf numFmtId="0" fontId="19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8" fillId="19" borderId="0" applyNumberFormat="0" applyBorder="0" applyAlignment="0" applyProtection="0"/>
    <xf numFmtId="0" fontId="17" fillId="19" borderId="0" applyNumberFormat="0" applyBorder="0" applyAlignment="0" applyProtection="0"/>
    <xf numFmtId="0" fontId="19" fillId="19" borderId="0" applyNumberFormat="0" applyBorder="0" applyAlignment="0" applyProtection="0"/>
    <xf numFmtId="0" fontId="17" fillId="27" borderId="0" applyNumberFormat="0" applyBorder="0" applyAlignment="0" applyProtection="0"/>
    <xf numFmtId="0" fontId="17" fillId="27" borderId="0" applyNumberFormat="0" applyBorder="0" applyAlignment="0" applyProtection="0"/>
    <xf numFmtId="0" fontId="18" fillId="27" borderId="0" applyNumberFormat="0" applyBorder="0" applyAlignment="0" applyProtection="0"/>
    <xf numFmtId="0" fontId="17" fillId="27" borderId="0" applyNumberFormat="0" applyBorder="0" applyAlignment="0" applyProtection="0"/>
    <xf numFmtId="0" fontId="19" fillId="27" borderId="0" applyNumberFormat="0" applyBorder="0" applyAlignment="0" applyProtection="0"/>
    <xf numFmtId="0" fontId="43" fillId="7" borderId="3" applyNumberFormat="0" applyAlignment="0" applyProtection="0"/>
    <xf numFmtId="0" fontId="43" fillId="7" borderId="3" applyNumberFormat="0" applyAlignment="0" applyProtection="0"/>
    <xf numFmtId="0" fontId="44" fillId="7" borderId="3" applyNumberFormat="0" applyAlignment="0" applyProtection="0"/>
    <xf numFmtId="0" fontId="43" fillId="7" borderId="3" applyNumberFormat="0" applyAlignment="0" applyProtection="0"/>
    <xf numFmtId="0" fontId="45" fillId="7" borderId="3" applyNumberFormat="0" applyAlignment="0" applyProtection="0"/>
    <xf numFmtId="0" fontId="12" fillId="33" borderId="0" applyNumberFormat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169" fontId="98" fillId="0" borderId="0" applyFill="0" applyBorder="0" applyAlignment="0" applyProtection="0"/>
    <xf numFmtId="0" fontId="98" fillId="0" borderId="0"/>
    <xf numFmtId="0" fontId="46" fillId="0" borderId="0" applyNumberFormat="0" applyFill="0" applyBorder="0" applyAlignment="0" applyProtection="0"/>
    <xf numFmtId="170" fontId="42" fillId="0" borderId="0">
      <protection locked="0"/>
    </xf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98" fillId="29" borderId="0" applyNumberFormat="0" applyBorder="0" applyProtection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98" fillId="31" borderId="0" applyBorder="0">
      <alignment horizontal="center" wrapText="1"/>
    </xf>
    <xf numFmtId="3" fontId="98" fillId="7" borderId="6" applyProtection="0">
      <alignment horizontal="right" vertical="center"/>
    </xf>
    <xf numFmtId="10" fontId="98" fillId="7" borderId="6" applyProtection="0">
      <alignment horizontal="right" vertical="center"/>
    </xf>
    <xf numFmtId="9" fontId="98" fillId="7" borderId="6" applyProtection="0">
      <alignment horizontal="right" vertical="center"/>
    </xf>
    <xf numFmtId="0" fontId="98" fillId="7" borderId="0" applyNumberFormat="0" applyBorder="0" applyProtection="0">
      <alignment horizontal="left" vertical="center"/>
    </xf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3" fillId="3" borderId="0" applyNumberFormat="0" applyBorder="0" applyAlignment="0" applyProtection="0"/>
    <xf numFmtId="0" fontId="54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3" borderId="0" applyNumberFormat="0" applyBorder="0" applyAlignment="0" applyProtection="0"/>
    <xf numFmtId="0" fontId="43" fillId="7" borderId="3" applyNumberFormat="0" applyAlignment="0" applyProtection="0"/>
    <xf numFmtId="171" fontId="98" fillId="34" borderId="6">
      <alignment vertical="center"/>
      <protection locked="0"/>
    </xf>
    <xf numFmtId="3" fontId="98" fillId="34" borderId="6">
      <alignment horizontal="right" vertical="center"/>
      <protection locked="0"/>
    </xf>
    <xf numFmtId="172" fontId="98" fillId="34" borderId="6">
      <alignment horizontal="right" vertical="center"/>
      <protection locked="0"/>
    </xf>
    <xf numFmtId="173" fontId="98" fillId="34" borderId="6">
      <alignment vertical="center"/>
      <protection locked="0"/>
    </xf>
    <xf numFmtId="10" fontId="98" fillId="34" borderId="6">
      <alignment horizontal="right" vertical="center"/>
      <protection locked="0"/>
    </xf>
    <xf numFmtId="9" fontId="98" fillId="34" borderId="9">
      <alignment horizontal="right" vertical="center"/>
      <protection locked="0"/>
    </xf>
    <xf numFmtId="174" fontId="98" fillId="34" borderId="6">
      <alignment horizontal="right" vertical="center"/>
      <protection locked="0"/>
    </xf>
    <xf numFmtId="175" fontId="98" fillId="34" borderId="9">
      <alignment horizontal="right" vertical="center"/>
      <protection locked="0"/>
    </xf>
    <xf numFmtId="0" fontId="98" fillId="34" borderId="6">
      <alignment horizontal="center" vertical="center" wrapText="1"/>
      <protection locked="0"/>
    </xf>
    <xf numFmtId="49" fontId="98" fillId="34" borderId="6">
      <alignment vertical="center"/>
      <protection locked="0"/>
    </xf>
    <xf numFmtId="49" fontId="98" fillId="34" borderId="6">
      <alignment vertical="center"/>
      <protection locked="0"/>
    </xf>
    <xf numFmtId="0" fontId="39" fillId="0" borderId="5" applyNumberFormat="0" applyFill="0" applyAlignment="0" applyProtection="0"/>
    <xf numFmtId="176" fontId="98" fillId="0" borderId="0" applyFill="0" applyBorder="0" applyAlignment="0" applyProtection="0"/>
    <xf numFmtId="176" fontId="98" fillId="0" borderId="0" applyFill="0" applyBorder="0" applyAlignment="0" applyProtection="0"/>
    <xf numFmtId="0" fontId="56" fillId="35" borderId="0" applyNumberFormat="0" applyBorder="0" applyAlignment="0" applyProtection="0"/>
    <xf numFmtId="0" fontId="57" fillId="35" borderId="0" applyNumberFormat="0" applyBorder="0" applyAlignment="0" applyProtection="0"/>
    <xf numFmtId="0" fontId="56" fillId="35" borderId="0" applyNumberFormat="0" applyBorder="0" applyAlignment="0" applyProtection="0"/>
    <xf numFmtId="0" fontId="58" fillId="35" borderId="0" applyNumberFormat="0" applyBorder="0" applyAlignment="0" applyProtection="0"/>
    <xf numFmtId="0" fontId="10" fillId="9" borderId="0" applyNumberFormat="0" applyBorder="0" applyAlignment="0" applyProtection="0"/>
    <xf numFmtId="0" fontId="15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0" fillId="0" borderId="0"/>
    <xf numFmtId="0" fontId="16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59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9" fillId="0" borderId="0"/>
    <xf numFmtId="0" fontId="20" fillId="0" borderId="0"/>
    <xf numFmtId="0" fontId="60" fillId="0" borderId="0">
      <alignment vertical="top"/>
    </xf>
    <xf numFmtId="0" fontId="20" fillId="0" borderId="0"/>
    <xf numFmtId="164" fontId="20" fillId="0" borderId="0">
      <alignment vertical="center"/>
    </xf>
    <xf numFmtId="0" fontId="20" fillId="0" borderId="0"/>
    <xf numFmtId="0" fontId="61" fillId="0" borderId="0">
      <alignment vertical="top"/>
    </xf>
    <xf numFmtId="0" fontId="20" fillId="0" borderId="0"/>
    <xf numFmtId="0" fontId="20" fillId="0" borderId="0"/>
    <xf numFmtId="0" fontId="1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62" fillId="0" borderId="0"/>
    <xf numFmtId="0" fontId="62" fillId="0" borderId="0"/>
    <xf numFmtId="0" fontId="20" fillId="0" borderId="0"/>
    <xf numFmtId="0" fontId="98" fillId="0" borderId="0"/>
    <xf numFmtId="0" fontId="63" fillId="0" borderId="0">
      <alignment vertical="center"/>
    </xf>
    <xf numFmtId="0" fontId="20" fillId="0" borderId="0"/>
    <xf numFmtId="0" fontId="20" fillId="0" borderId="0"/>
    <xf numFmtId="164" fontId="20" fillId="0" borderId="0"/>
    <xf numFmtId="0" fontId="61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3" fillId="0" borderId="0"/>
    <xf numFmtId="0" fontId="98" fillId="0" borderId="0"/>
    <xf numFmtId="0" fontId="20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15" fillId="0" borderId="0"/>
    <xf numFmtId="0" fontId="16" fillId="0" borderId="0"/>
    <xf numFmtId="0" fontId="16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164" fontId="20" fillId="0" borderId="0"/>
    <xf numFmtId="0" fontId="16" fillId="0" borderId="0"/>
    <xf numFmtId="0" fontId="15" fillId="0" borderId="0"/>
    <xf numFmtId="0" fontId="61" fillId="0" borderId="0"/>
    <xf numFmtId="164" fontId="20" fillId="0" borderId="0"/>
    <xf numFmtId="164" fontId="20" fillId="0" borderId="0"/>
    <xf numFmtId="0" fontId="20" fillId="0" borderId="0"/>
    <xf numFmtId="0" fontId="98" fillId="0" borderId="0"/>
    <xf numFmtId="0" fontId="98" fillId="0" borderId="0"/>
    <xf numFmtId="0" fontId="15" fillId="0" borderId="0"/>
    <xf numFmtId="0" fontId="62" fillId="0" borderId="0"/>
    <xf numFmtId="0" fontId="20" fillId="0" borderId="0"/>
    <xf numFmtId="0" fontId="16" fillId="0" borderId="0"/>
    <xf numFmtId="0" fontId="16" fillId="0" borderId="0"/>
    <xf numFmtId="0" fontId="98" fillId="0" borderId="0"/>
    <xf numFmtId="0" fontId="20" fillId="0" borderId="0"/>
    <xf numFmtId="0" fontId="15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98" fillId="0" borderId="0"/>
    <xf numFmtId="0" fontId="16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20" fillId="0" borderId="0"/>
    <xf numFmtId="0" fontId="16" fillId="0" borderId="0"/>
    <xf numFmtId="0" fontId="62" fillId="0" borderId="0"/>
    <xf numFmtId="0" fontId="98" fillId="0" borderId="0"/>
    <xf numFmtId="0" fontId="20" fillId="0" borderId="0"/>
    <xf numFmtId="0" fontId="98" fillId="0" borderId="0"/>
    <xf numFmtId="0" fontId="64" fillId="0" borderId="0"/>
    <xf numFmtId="0" fontId="16" fillId="0" borderId="0"/>
    <xf numFmtId="0" fontId="15" fillId="0" borderId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98" fillId="9" borderId="10" applyNumberFormat="0" applyAlignment="0" applyProtection="0"/>
    <xf numFmtId="0" fontId="98" fillId="9" borderId="11" applyNumberFormat="0" applyAlignment="0" applyProtection="0"/>
    <xf numFmtId="0" fontId="98" fillId="9" borderId="10" applyNumberFormat="0" applyAlignment="0" applyProtection="0"/>
    <xf numFmtId="0" fontId="7" fillId="9" borderId="3" applyNumberFormat="0" applyAlignment="0" applyProtection="0"/>
    <xf numFmtId="3" fontId="98" fillId="4" borderId="6">
      <alignment horizontal="right" vertical="center"/>
      <protection locked="0"/>
    </xf>
    <xf numFmtId="172" fontId="98" fillId="4" borderId="6">
      <alignment horizontal="right" vertical="center"/>
      <protection locked="0"/>
    </xf>
    <xf numFmtId="10" fontId="98" fillId="4" borderId="6">
      <alignment horizontal="right" vertical="center"/>
      <protection locked="0"/>
    </xf>
    <xf numFmtId="9" fontId="98" fillId="4" borderId="6">
      <alignment horizontal="right" vertical="center"/>
      <protection locked="0"/>
    </xf>
    <xf numFmtId="174" fontId="98" fillId="4" borderId="6">
      <alignment horizontal="right" vertical="center"/>
      <protection locked="0"/>
    </xf>
    <xf numFmtId="175" fontId="98" fillId="4" borderId="9">
      <alignment horizontal="right" vertical="center"/>
      <protection locked="0"/>
    </xf>
    <xf numFmtId="0" fontId="98" fillId="4" borderId="6">
      <alignment horizontal="center" vertical="center" wrapText="1"/>
      <protection locked="0"/>
    </xf>
    <xf numFmtId="0" fontId="98" fillId="4" borderId="6" applyNumberFormat="0">
      <alignment horizontal="center" vertical="center" wrapText="1"/>
      <protection locked="0"/>
    </xf>
    <xf numFmtId="0" fontId="65" fillId="29" borderId="12" applyNumberFormat="0" applyAlignment="0" applyProtection="0"/>
    <xf numFmtId="177" fontId="42" fillId="0" borderId="0">
      <protection locked="0"/>
    </xf>
    <xf numFmtId="178" fontId="42" fillId="0" borderId="0">
      <protection locked="0"/>
    </xf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9" fontId="98" fillId="0" borderId="0" applyFill="0" applyBorder="0" applyAlignment="0" applyProtection="0"/>
    <xf numFmtId="3" fontId="98" fillId="6" borderId="6">
      <alignment horizontal="right" vertical="center"/>
      <protection locked="0"/>
    </xf>
    <xf numFmtId="165" fontId="24" fillId="0" borderId="0"/>
    <xf numFmtId="0" fontId="65" fillId="29" borderId="12" applyNumberFormat="0" applyAlignment="0" applyProtection="0"/>
    <xf numFmtId="0" fontId="65" fillId="29" borderId="12" applyNumberFormat="0" applyAlignment="0" applyProtection="0"/>
    <xf numFmtId="0" fontId="66" fillId="29" borderId="12" applyNumberFormat="0" applyAlignment="0" applyProtection="0"/>
    <xf numFmtId="0" fontId="65" fillId="29" borderId="12" applyNumberFormat="0" applyAlignment="0" applyProtection="0"/>
    <xf numFmtId="0" fontId="67" fillId="29" borderId="12" applyNumberFormat="0" applyAlignment="0" applyProtection="0"/>
    <xf numFmtId="38" fontId="98" fillId="0" borderId="0" applyFill="0" applyBorder="0" applyAlignment="0" applyProtection="0"/>
    <xf numFmtId="38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79" fontId="98" fillId="31" borderId="6">
      <alignment horizontal="center" vertical="center"/>
    </xf>
    <xf numFmtId="3" fontId="98" fillId="31" borderId="6">
      <alignment horizontal="right" vertical="center"/>
    </xf>
    <xf numFmtId="180" fontId="98" fillId="31" borderId="6">
      <alignment horizontal="right" vertical="center"/>
    </xf>
    <xf numFmtId="172" fontId="98" fillId="31" borderId="6">
      <alignment horizontal="right" vertical="center"/>
    </xf>
    <xf numFmtId="10" fontId="98" fillId="31" borderId="6">
      <alignment horizontal="right" vertical="center"/>
    </xf>
    <xf numFmtId="9" fontId="98" fillId="31" borderId="6">
      <alignment horizontal="right" vertical="center"/>
    </xf>
    <xf numFmtId="181" fontId="98" fillId="31" borderId="6">
      <alignment horizontal="center" vertical="center" wrapText="1"/>
    </xf>
    <xf numFmtId="0" fontId="98" fillId="0" borderId="0" applyNumberFormat="0" applyFill="0" applyBorder="0" applyAlignment="0" applyProtection="0"/>
    <xf numFmtId="0" fontId="16" fillId="0" borderId="0">
      <alignment vertical="top"/>
    </xf>
    <xf numFmtId="171" fontId="98" fillId="36" borderId="6">
      <alignment vertical="center"/>
    </xf>
    <xf numFmtId="1" fontId="98" fillId="36" borderId="6">
      <alignment horizontal="right" vertical="center"/>
    </xf>
    <xf numFmtId="173" fontId="98" fillId="36" borderId="6">
      <alignment vertical="center"/>
    </xf>
    <xf numFmtId="9" fontId="98" fillId="36" borderId="6">
      <alignment horizontal="right" vertical="center"/>
    </xf>
    <xf numFmtId="174" fontId="98" fillId="36" borderId="6">
      <alignment horizontal="right" vertical="center"/>
    </xf>
    <xf numFmtId="10" fontId="98" fillId="36" borderId="6">
      <alignment horizontal="right" vertical="center"/>
    </xf>
    <xf numFmtId="0" fontId="98" fillId="36" borderId="6">
      <alignment horizontal="center" vertical="center" wrapText="1"/>
    </xf>
    <xf numFmtId="49" fontId="98" fillId="36" borderId="6">
      <alignment vertical="center"/>
    </xf>
    <xf numFmtId="49" fontId="98" fillId="36" borderId="6">
      <alignment vertical="center"/>
    </xf>
    <xf numFmtId="173" fontId="98" fillId="37" borderId="6">
      <alignment vertical="center"/>
    </xf>
    <xf numFmtId="9" fontId="98" fillId="37" borderId="6">
      <alignment horizontal="right" vertical="center"/>
    </xf>
    <xf numFmtId="171" fontId="20" fillId="3" borderId="6">
      <alignment vertical="center"/>
    </xf>
    <xf numFmtId="173" fontId="98" fillId="3" borderId="6">
      <alignment horizontal="right" vertical="center"/>
    </xf>
    <xf numFmtId="1" fontId="98" fillId="3" borderId="6">
      <alignment horizontal="right" vertical="center"/>
    </xf>
    <xf numFmtId="173" fontId="98" fillId="3" borderId="6">
      <alignment vertical="center"/>
    </xf>
    <xf numFmtId="172" fontId="98" fillId="3" borderId="6">
      <alignment vertical="center"/>
    </xf>
    <xf numFmtId="10" fontId="98" fillId="3" borderId="6">
      <alignment horizontal="right" vertical="center"/>
    </xf>
    <xf numFmtId="9" fontId="98" fillId="3" borderId="6">
      <alignment horizontal="right" vertical="center"/>
    </xf>
    <xf numFmtId="174" fontId="98" fillId="3" borderId="6">
      <alignment horizontal="right" vertical="center"/>
    </xf>
    <xf numFmtId="10" fontId="98" fillId="3" borderId="13">
      <alignment horizontal="right" vertical="center"/>
    </xf>
    <xf numFmtId="0" fontId="98" fillId="3" borderId="6">
      <alignment horizontal="center" vertical="center" wrapText="1"/>
    </xf>
    <xf numFmtId="49" fontId="98" fillId="3" borderId="6">
      <alignment vertical="center"/>
    </xf>
    <xf numFmtId="49" fontId="98" fillId="3" borderId="6">
      <alignment vertical="center"/>
    </xf>
    <xf numFmtId="0" fontId="68" fillId="0" borderId="0">
      <alignment horizontal="left" vertical="top"/>
    </xf>
    <xf numFmtId="0" fontId="9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>
      <alignment vertical="top"/>
    </xf>
    <xf numFmtId="0" fontId="76" fillId="0" borderId="0">
      <alignment vertical="top"/>
    </xf>
    <xf numFmtId="164" fontId="77" fillId="0" borderId="14"/>
    <xf numFmtId="0" fontId="74" fillId="0" borderId="0" applyNumberFormat="0" applyFill="0" applyBorder="0" applyAlignment="0" applyProtection="0"/>
    <xf numFmtId="0" fontId="82" fillId="0" borderId="15" applyNumberFormat="0" applyFill="0" applyAlignment="0" applyProtection="0"/>
    <xf numFmtId="0" fontId="83" fillId="0" borderId="16" applyNumberFormat="0" applyFill="0" applyAlignment="0" applyProtection="0"/>
    <xf numFmtId="0" fontId="84" fillId="0" borderId="16" applyNumberFormat="0" applyFill="0" applyAlignment="0" applyProtection="0"/>
    <xf numFmtId="0" fontId="83" fillId="0" borderId="16" applyNumberFormat="0" applyFill="0" applyAlignment="0" applyProtection="0"/>
    <xf numFmtId="0" fontId="85" fillId="0" borderId="16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2" fillId="0" borderId="15" applyNumberFormat="0" applyFill="0" applyAlignment="0" applyProtection="0"/>
    <xf numFmtId="0" fontId="86" fillId="0" borderId="15" applyNumberFormat="0" applyFill="0" applyAlignment="0" applyProtection="0"/>
    <xf numFmtId="0" fontId="87" fillId="0" borderId="17" applyNumberFormat="0" applyFill="0" applyAlignment="0" applyProtection="0"/>
    <xf numFmtId="0" fontId="88" fillId="0" borderId="17" applyNumberFormat="0" applyFill="0" applyAlignment="0" applyProtection="0"/>
    <xf numFmtId="0" fontId="87" fillId="0" borderId="17" applyNumberFormat="0" applyFill="0" applyAlignment="0" applyProtection="0"/>
    <xf numFmtId="0" fontId="89" fillId="0" borderId="17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86" fillId="0" borderId="15" applyNumberFormat="0" applyFill="0" applyAlignment="0" applyProtection="0"/>
    <xf numFmtId="0" fontId="49" fillId="0" borderId="8" applyNumberFormat="0" applyFill="0" applyAlignment="0" applyProtection="0"/>
    <xf numFmtId="0" fontId="49" fillId="0" borderId="8" applyNumberFormat="0" applyFill="0" applyAlignment="0" applyProtection="0"/>
    <xf numFmtId="0" fontId="90" fillId="0" borderId="8" applyNumberFormat="0" applyFill="0" applyAlignment="0" applyProtection="0"/>
    <xf numFmtId="0" fontId="49" fillId="0" borderId="8" applyNumberFormat="0" applyFill="0" applyAlignment="0" applyProtection="0"/>
    <xf numFmtId="0" fontId="91" fillId="0" borderId="8" applyNumberFormat="0" applyFill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164" fontId="77" fillId="0" borderId="14"/>
    <xf numFmtId="182" fontId="78" fillId="0" borderId="0">
      <protection locked="0"/>
    </xf>
    <xf numFmtId="182" fontId="78" fillId="0" borderId="0">
      <protection locked="0"/>
    </xf>
    <xf numFmtId="0" fontId="79" fillId="0" borderId="18" applyNumberFormat="0" applyFill="0" applyAlignment="0" applyProtection="0"/>
    <xf numFmtId="0" fontId="79" fillId="0" borderId="18" applyNumberFormat="0" applyFill="0" applyAlignment="0" applyProtection="0"/>
    <xf numFmtId="0" fontId="80" fillId="0" borderId="18" applyNumberFormat="0" applyFill="0" applyAlignment="0" applyProtection="0"/>
    <xf numFmtId="0" fontId="79" fillId="0" borderId="18" applyNumberFormat="0" applyFill="0" applyAlignment="0" applyProtection="0"/>
    <xf numFmtId="0" fontId="81" fillId="0" borderId="18" applyNumberFormat="0" applyFill="0" applyAlignment="0" applyProtection="0"/>
    <xf numFmtId="0" fontId="79" fillId="0" borderId="19" applyNumberFormat="0" applyFill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166" fontId="92" fillId="0" borderId="0" applyFill="0" applyBorder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6" fontId="98" fillId="0" borderId="0" applyFill="0" applyBorder="0" applyAlignment="0" applyProtection="0"/>
    <xf numFmtId="167" fontId="98" fillId="0" borderId="0" applyFill="0" applyBorder="0" applyAlignment="0" applyProtection="0"/>
    <xf numFmtId="167" fontId="98" fillId="0" borderId="0" applyFill="0" applyBorder="0" applyAlignment="0" applyProtection="0"/>
    <xf numFmtId="0" fontId="11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93" fillId="0" borderId="0">
      <alignment vertical="center"/>
    </xf>
    <xf numFmtId="168" fontId="98" fillId="0" borderId="0" applyFill="0" applyBorder="0" applyAlignment="0" applyProtection="0"/>
    <xf numFmtId="168" fontId="98" fillId="0" borderId="0" applyFill="0" applyBorder="0" applyAlignment="0" applyProtection="0"/>
    <xf numFmtId="0" fontId="94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96" fillId="0" borderId="0"/>
    <xf numFmtId="0" fontId="100" fillId="38" borderId="0" applyNumberFormat="0" applyBorder="0" applyAlignment="0" applyProtection="0"/>
    <xf numFmtId="0" fontId="101" fillId="39" borderId="0" applyNumberFormat="0" applyBorder="0" applyAlignment="0" applyProtection="0"/>
    <xf numFmtId="0" fontId="102" fillId="0" borderId="0"/>
    <xf numFmtId="9" fontId="103" fillId="0" borderId="0" applyFill="0" applyBorder="0" applyAlignment="0" applyProtection="0"/>
    <xf numFmtId="9" fontId="2" fillId="0" borderId="0" applyFont="0" applyFill="0" applyBorder="0" applyAlignment="0" applyProtection="0"/>
    <xf numFmtId="0" fontId="97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98" fillId="0" borderId="0" applyFont="0" applyFill="0" applyBorder="0" applyAlignment="0" applyProtection="0"/>
  </cellStyleXfs>
  <cellXfs count="78">
    <xf numFmtId="0" fontId="0" fillId="0" borderId="0" xfId="0"/>
    <xf numFmtId="0" fontId="105" fillId="0" borderId="0" xfId="0" applyFont="1" applyFill="1" applyAlignment="1">
      <alignment horizontal="left" vertical="center" wrapText="1"/>
    </xf>
    <xf numFmtId="0" fontId="107" fillId="0" borderId="0" xfId="0" applyFont="1" applyFill="1" applyBorder="1" applyAlignment="1">
      <alignment horizontal="center" vertical="center" wrapText="1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/>
    </xf>
    <xf numFmtId="3" fontId="108" fillId="0" borderId="0" xfId="0" applyNumberFormat="1" applyFont="1" applyFill="1" applyAlignment="1">
      <alignment horizontal="right" wrapText="1"/>
    </xf>
    <xf numFmtId="3" fontId="108" fillId="0" borderId="0" xfId="0" applyNumberFormat="1" applyFont="1" applyFill="1" applyAlignment="1">
      <alignment wrapText="1"/>
    </xf>
    <xf numFmtId="0" fontId="108" fillId="0" borderId="0" xfId="0" applyFont="1" applyBorder="1" applyAlignment="1">
      <alignment wrapText="1"/>
    </xf>
    <xf numFmtId="0" fontId="107" fillId="0" borderId="0" xfId="0" applyFont="1" applyFill="1" applyBorder="1" applyAlignment="1">
      <alignment horizontal="left" vertical="center" wrapText="1"/>
    </xf>
    <xf numFmtId="3" fontId="105" fillId="0" borderId="0" xfId="0" applyNumberFormat="1" applyFont="1" applyFill="1" applyBorder="1" applyAlignment="1">
      <alignment horizontal="right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8" fillId="0" borderId="0" xfId="0" applyFont="1" applyFill="1" applyAlignment="1">
      <alignment horizontal="left" wrapText="1" indent="1"/>
    </xf>
    <xf numFmtId="0" fontId="108" fillId="0" borderId="0" xfId="0" applyFont="1" applyFill="1" applyAlignment="1">
      <alignment horizontal="left" wrapText="1" indent="2"/>
    </xf>
    <xf numFmtId="175" fontId="108" fillId="0" borderId="0" xfId="733" applyNumberFormat="1" applyFont="1" applyFill="1" applyAlignment="1">
      <alignment horizontal="center" wrapText="1"/>
    </xf>
    <xf numFmtId="0" fontId="108" fillId="0" borderId="7" xfId="0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 wrapText="1"/>
    </xf>
    <xf numFmtId="3" fontId="108" fillId="0" borderId="0" xfId="0" applyNumberFormat="1" applyFont="1" applyFill="1" applyBorder="1" applyAlignment="1">
      <alignment wrapText="1"/>
    </xf>
    <xf numFmtId="175" fontId="108" fillId="0" borderId="0" xfId="733" applyNumberFormat="1" applyFont="1" applyFill="1" applyBorder="1" applyAlignment="1">
      <alignment horizontal="center" wrapText="1"/>
    </xf>
    <xf numFmtId="0" fontId="105" fillId="0" borderId="0" xfId="0" applyFont="1" applyFill="1" applyBorder="1" applyAlignment="1">
      <alignment horizontal="center" vertical="center" wrapText="1"/>
    </xf>
    <xf numFmtId="3" fontId="108" fillId="0" borderId="0" xfId="0" applyNumberFormat="1" applyFont="1" applyFill="1" applyBorder="1" applyAlignment="1">
      <alignment horizontal="right" wrapText="1"/>
    </xf>
    <xf numFmtId="3" fontId="108" fillId="0" borderId="23" xfId="0" applyNumberFormat="1" applyFont="1" applyFill="1" applyBorder="1" applyAlignment="1">
      <alignment wrapText="1"/>
    </xf>
    <xf numFmtId="175" fontId="108" fillId="0" borderId="23" xfId="733" applyNumberFormat="1" applyFont="1" applyFill="1" applyBorder="1" applyAlignment="1">
      <alignment horizontal="center" wrapText="1"/>
    </xf>
    <xf numFmtId="0" fontId="105" fillId="0" borderId="23" xfId="0" applyFont="1" applyFill="1" applyBorder="1" applyAlignment="1">
      <alignment horizontal="center" vertical="center" wrapText="1"/>
    </xf>
    <xf numFmtId="3" fontId="108" fillId="0" borderId="28" xfId="0" applyNumberFormat="1" applyFont="1" applyFill="1" applyBorder="1" applyAlignment="1">
      <alignment wrapText="1"/>
    </xf>
    <xf numFmtId="3" fontId="108" fillId="0" borderId="29" xfId="0" applyNumberFormat="1" applyFont="1" applyFill="1" applyBorder="1" applyAlignment="1">
      <alignment wrapText="1"/>
    </xf>
    <xf numFmtId="175" fontId="108" fillId="0" borderId="29" xfId="733" applyNumberFormat="1" applyFont="1" applyFill="1" applyBorder="1" applyAlignment="1">
      <alignment horizontal="center" wrapText="1"/>
    </xf>
    <xf numFmtId="0" fontId="105" fillId="0" borderId="27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horizontal="right" wrapText="1"/>
    </xf>
    <xf numFmtId="0" fontId="105" fillId="0" borderId="2" xfId="0" applyFont="1" applyFill="1" applyBorder="1" applyAlignment="1">
      <alignment horizontal="center" vertical="center" wrapText="1"/>
    </xf>
    <xf numFmtId="3" fontId="108" fillId="0" borderId="24" xfId="0" applyNumberFormat="1" applyFont="1" applyFill="1" applyBorder="1" applyAlignment="1">
      <alignment wrapText="1"/>
    </xf>
    <xf numFmtId="3" fontId="108" fillId="0" borderId="26" xfId="0" applyNumberFormat="1" applyFont="1" applyFill="1" applyBorder="1" applyAlignment="1">
      <alignment wrapText="1"/>
    </xf>
    <xf numFmtId="0" fontId="105" fillId="0" borderId="25" xfId="0" applyFont="1" applyFill="1" applyBorder="1" applyAlignment="1">
      <alignment horizontal="center" vertical="center" wrapText="1"/>
    </xf>
    <xf numFmtId="0" fontId="105" fillId="0" borderId="29" xfId="0" applyFont="1" applyFill="1" applyBorder="1" applyAlignment="1">
      <alignment horizontal="center" vertical="center" wrapText="1"/>
    </xf>
    <xf numFmtId="0" fontId="108" fillId="0" borderId="0" xfId="0" applyFont="1" applyBorder="1" applyAlignment="1"/>
    <xf numFmtId="0" fontId="108" fillId="0" borderId="23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 wrapText="1"/>
    </xf>
    <xf numFmtId="0" fontId="108" fillId="0" borderId="0" xfId="0" applyFont="1" applyFill="1" applyBorder="1" applyAlignment="1">
      <alignment horizontal="left"/>
    </xf>
    <xf numFmtId="0" fontId="110" fillId="0" borderId="0" xfId="0" applyFont="1"/>
    <xf numFmtId="172" fontId="111" fillId="0" borderId="7" xfId="0" applyNumberFormat="1" applyFont="1" applyFill="1" applyBorder="1" applyAlignment="1">
      <alignment horizontal="center" vertical="center" wrapText="1"/>
    </xf>
    <xf numFmtId="172" fontId="111" fillId="0" borderId="21" xfId="0" applyNumberFormat="1" applyFont="1" applyFill="1" applyBorder="1" applyAlignment="1">
      <alignment horizontal="center" vertical="center" wrapText="1"/>
    </xf>
    <xf numFmtId="0" fontId="111" fillId="0" borderId="0" xfId="0" applyNumberFormat="1" applyFont="1" applyFill="1" applyBorder="1" applyAlignment="1" applyProtection="1">
      <alignment horizontal="left"/>
      <protection locked="0"/>
    </xf>
    <xf numFmtId="0" fontId="111" fillId="0" borderId="30" xfId="0" applyNumberFormat="1" applyFont="1" applyFill="1" applyBorder="1" applyAlignment="1" applyProtection="1">
      <alignment horizontal="left"/>
      <protection locked="0"/>
    </xf>
    <xf numFmtId="0" fontId="110" fillId="0" borderId="30" xfId="0" applyFont="1" applyBorder="1"/>
    <xf numFmtId="183" fontId="104" fillId="0" borderId="0" xfId="0" applyNumberFormat="1" applyFont="1" applyBorder="1" applyAlignment="1">
      <alignment horizontal="center"/>
    </xf>
    <xf numFmtId="183" fontId="112" fillId="0" borderId="0" xfId="0" applyNumberFormat="1" applyFont="1" applyBorder="1" applyAlignment="1">
      <alignment horizontal="center"/>
    </xf>
    <xf numFmtId="0" fontId="108" fillId="0" borderId="0" xfId="0" applyFont="1"/>
    <xf numFmtId="0" fontId="113" fillId="0" borderId="0" xfId="0" applyFont="1"/>
    <xf numFmtId="183" fontId="104" fillId="0" borderId="0" xfId="0" applyNumberFormat="1" applyFont="1" applyBorder="1" applyAlignment="1"/>
    <xf numFmtId="175" fontId="0" fillId="0" borderId="0" xfId="733" applyNumberFormat="1" applyFont="1"/>
    <xf numFmtId="175" fontId="115" fillId="0" borderId="0" xfId="733" applyNumberFormat="1" applyFont="1"/>
    <xf numFmtId="183" fontId="104" fillId="0" borderId="0" xfId="0" applyNumberFormat="1" applyFont="1" applyAlignment="1">
      <alignment horizontal="center"/>
    </xf>
    <xf numFmtId="0" fontId="108" fillId="0" borderId="21" xfId="0" applyFont="1" applyFill="1" applyBorder="1" applyAlignment="1">
      <alignment horizontal="center" vertical="center" wrapText="1"/>
    </xf>
    <xf numFmtId="0" fontId="108" fillId="0" borderId="22" xfId="0" applyFont="1" applyFill="1" applyBorder="1" applyAlignment="1">
      <alignment horizontal="center" vertical="center" wrapText="1"/>
    </xf>
    <xf numFmtId="0" fontId="108" fillId="0" borderId="7" xfId="0" applyFont="1" applyFill="1" applyBorder="1" applyAlignment="1">
      <alignment horizontal="center" vertical="center" wrapText="1"/>
    </xf>
    <xf numFmtId="0" fontId="109" fillId="0" borderId="0" xfId="0" applyFont="1" applyFill="1" applyBorder="1" applyAlignment="1">
      <alignment horizontal="center" vertical="center" wrapText="1"/>
    </xf>
    <xf numFmtId="0" fontId="108" fillId="0" borderId="27" xfId="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center" vertical="center" wrapText="1"/>
    </xf>
    <xf numFmtId="0" fontId="106" fillId="40" borderId="0" xfId="0" applyFont="1" applyFill="1" applyBorder="1" applyAlignment="1">
      <alignment horizontal="center" vertical="center" wrapText="1"/>
    </xf>
    <xf numFmtId="183" fontId="104" fillId="0" borderId="0" xfId="0" applyNumberFormat="1" applyFont="1" applyBorder="1" applyAlignment="1">
      <alignment horizontal="center"/>
    </xf>
    <xf numFmtId="0" fontId="108" fillId="0" borderId="0" xfId="0" applyFont="1" applyFill="1" applyBorder="1" applyAlignment="1">
      <alignment horizontal="left" wrapText="1"/>
    </xf>
    <xf numFmtId="183" fontId="104" fillId="0" borderId="0" xfId="0" applyNumberFormat="1" applyFont="1" applyBorder="1" applyAlignment="1">
      <alignment horizontal="center" vertical="center" wrapText="1"/>
    </xf>
    <xf numFmtId="0" fontId="108" fillId="0" borderId="29" xfId="0" applyFont="1" applyFill="1" applyBorder="1" applyAlignment="1">
      <alignment horizontal="center" vertical="center" wrapText="1"/>
    </xf>
    <xf numFmtId="3" fontId="108" fillId="0" borderId="22" xfId="0" applyNumberFormat="1" applyFont="1" applyFill="1" applyBorder="1" applyAlignment="1">
      <alignment horizontal="center" vertical="center" wrapText="1"/>
    </xf>
    <xf numFmtId="0" fontId="108" fillId="0" borderId="0" xfId="0" applyFont="1" applyFill="1" applyBorder="1" applyAlignment="1">
      <alignment horizontal="center" vertical="center" wrapText="1"/>
    </xf>
    <xf numFmtId="0" fontId="108" fillId="0" borderId="2" xfId="0" applyFont="1" applyFill="1" applyBorder="1" applyAlignment="1">
      <alignment horizontal="center" vertical="center" wrapText="1"/>
    </xf>
    <xf numFmtId="0" fontId="111" fillId="0" borderId="22" xfId="0" applyFont="1" applyFill="1" applyBorder="1" applyAlignment="1">
      <alignment horizontal="center" vertical="center"/>
    </xf>
    <xf numFmtId="0" fontId="111" fillId="0" borderId="20" xfId="0" applyFont="1" applyFill="1" applyBorder="1" applyAlignment="1">
      <alignment horizontal="center" vertical="center"/>
    </xf>
    <xf numFmtId="0" fontId="111" fillId="0" borderId="21" xfId="0" applyFont="1" applyFill="1" applyBorder="1" applyAlignment="1">
      <alignment horizontal="center" vertical="center"/>
    </xf>
    <xf numFmtId="0" fontId="108" fillId="0" borderId="23" xfId="0" applyFont="1" applyFill="1" applyBorder="1" applyAlignment="1">
      <alignment horizontal="center" vertical="center" wrapText="1"/>
    </xf>
    <xf numFmtId="0" fontId="111" fillId="0" borderId="20" xfId="0" applyFont="1" applyFill="1" applyBorder="1" applyAlignment="1">
      <alignment horizontal="center" vertical="center" wrapText="1"/>
    </xf>
    <xf numFmtId="0" fontId="111" fillId="0" borderId="7" xfId="0" applyFont="1" applyFill="1" applyBorder="1" applyAlignment="1">
      <alignment horizontal="center" vertical="center" wrapText="1"/>
    </xf>
    <xf numFmtId="184" fontId="111" fillId="0" borderId="0" xfId="0" applyNumberFormat="1" applyFont="1" applyFill="1" applyAlignment="1">
      <alignment horizontal="right"/>
    </xf>
    <xf numFmtId="175" fontId="111" fillId="0" borderId="0" xfId="733" applyNumberFormat="1" applyFont="1" applyFill="1" applyAlignment="1">
      <alignment horizontal="right"/>
    </xf>
    <xf numFmtId="184" fontId="111" fillId="0" borderId="30" xfId="0" applyNumberFormat="1" applyFont="1" applyFill="1" applyBorder="1" applyAlignment="1">
      <alignment horizontal="right"/>
    </xf>
    <xf numFmtId="175" fontId="111" fillId="0" borderId="30" xfId="733" applyNumberFormat="1" applyFont="1" applyFill="1" applyBorder="1" applyAlignment="1">
      <alignment horizontal="right"/>
    </xf>
    <xf numFmtId="0" fontId="108" fillId="0" borderId="0" xfId="0" applyFont="1" applyFill="1" applyBorder="1" applyAlignment="1"/>
    <xf numFmtId="0" fontId="108" fillId="0" borderId="0" xfId="0" applyFont="1" applyFill="1" applyBorder="1" applyAlignment="1">
      <alignment horizontal="left" vertical="top" wrapText="1"/>
    </xf>
    <xf numFmtId="183" fontId="104" fillId="0" borderId="0" xfId="0" applyNumberFormat="1" applyFont="1" applyFill="1" applyBorder="1" applyAlignment="1">
      <alignment horizontal="center" vertical="center" wrapText="1"/>
    </xf>
  </cellXfs>
  <cellStyles count="734">
    <cellStyle name="=C:\WINNT35\SYSTEM32\COMMAND.COM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" xfId="8" xr:uid="{00000000-0005-0000-0000-000007000000}"/>
    <cellStyle name="20% - Ênfase1 2" xfId="9" xr:uid="{00000000-0005-0000-0000-000008000000}"/>
    <cellStyle name="20% - Ênfase1 2 2" xfId="10" xr:uid="{00000000-0005-0000-0000-000009000000}"/>
    <cellStyle name="20% - Ênfase1 2 3" xfId="11" xr:uid="{00000000-0005-0000-0000-00000A000000}"/>
    <cellStyle name="20% - Ênfase1 2_Graphs&amp;Tabs_CDDI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2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_Graphs&amp;Tabs_CDDI" xfId="19" xr:uid="{00000000-0005-0000-0000-000012000000}"/>
    <cellStyle name="20% - Ênfase2 3" xfId="20" xr:uid="{00000000-0005-0000-0000-000013000000}"/>
    <cellStyle name="20% - Ênfase2 4" xfId="21" xr:uid="{00000000-0005-0000-0000-000014000000}"/>
    <cellStyle name="20% - Ênfase3" xfId="22" xr:uid="{00000000-0005-0000-0000-000015000000}"/>
    <cellStyle name="20% - Ênfase3 2" xfId="23" xr:uid="{00000000-0005-0000-0000-000016000000}"/>
    <cellStyle name="20% - Ênfase3 2 2" xfId="24" xr:uid="{00000000-0005-0000-0000-000017000000}"/>
    <cellStyle name="20% - Ênfase3 2 3" xfId="25" xr:uid="{00000000-0005-0000-0000-000018000000}"/>
    <cellStyle name="20% - Ênfase3 2_Graphs&amp;Tabs_CDDI" xfId="26" xr:uid="{00000000-0005-0000-0000-000019000000}"/>
    <cellStyle name="20% - Ênfase3 3" xfId="27" xr:uid="{00000000-0005-0000-0000-00001A000000}"/>
    <cellStyle name="20% - Ênfase3 4" xfId="28" xr:uid="{00000000-0005-0000-0000-00001B000000}"/>
    <cellStyle name="20% - Ênfase4" xfId="29" xr:uid="{00000000-0005-0000-0000-00001C000000}"/>
    <cellStyle name="20% - Ênfase4 2" xfId="30" xr:uid="{00000000-0005-0000-0000-00001D000000}"/>
    <cellStyle name="20% - Ênfase4 2 2" xfId="31" xr:uid="{00000000-0005-0000-0000-00001E000000}"/>
    <cellStyle name="20% - Ênfase4 2 3" xfId="32" xr:uid="{00000000-0005-0000-0000-00001F000000}"/>
    <cellStyle name="20% - Ênfase4 2_Graphs&amp;Tabs_CDDI" xfId="33" xr:uid="{00000000-0005-0000-0000-000020000000}"/>
    <cellStyle name="20% - Ênfase4 3" xfId="34" xr:uid="{00000000-0005-0000-0000-000021000000}"/>
    <cellStyle name="20% - Ênfase4 4" xfId="35" xr:uid="{00000000-0005-0000-0000-000022000000}"/>
    <cellStyle name="20% - Ênfase5" xfId="36" xr:uid="{00000000-0005-0000-0000-000023000000}"/>
    <cellStyle name="20% - Ênfase5 2" xfId="37" xr:uid="{00000000-0005-0000-0000-000024000000}"/>
    <cellStyle name="20% - Ênfase5 2 2" xfId="38" xr:uid="{00000000-0005-0000-0000-000025000000}"/>
    <cellStyle name="20% - Ênfase5 2 3" xfId="39" xr:uid="{00000000-0005-0000-0000-000026000000}"/>
    <cellStyle name="20% - Ênfase5 2_Graphs&amp;Tabs_CDDI" xfId="40" xr:uid="{00000000-0005-0000-0000-000027000000}"/>
    <cellStyle name="20% - Ênfase5 3" xfId="41" xr:uid="{00000000-0005-0000-0000-000028000000}"/>
    <cellStyle name="20% - Ênfase5 4" xfId="42" xr:uid="{00000000-0005-0000-0000-000029000000}"/>
    <cellStyle name="20% - Ênfase6" xfId="43" xr:uid="{00000000-0005-0000-0000-00002A000000}"/>
    <cellStyle name="20% - Ênfase6 2" xfId="44" xr:uid="{00000000-0005-0000-0000-00002B000000}"/>
    <cellStyle name="20% - Ênfase6 2 2" xfId="45" xr:uid="{00000000-0005-0000-0000-00002C000000}"/>
    <cellStyle name="20% - Ênfase6 2 3" xfId="46" xr:uid="{00000000-0005-0000-0000-00002D000000}"/>
    <cellStyle name="20% - Ênfase6 2_Graphs&amp;Tabs_CDDI" xfId="47" xr:uid="{00000000-0005-0000-0000-00002E000000}"/>
    <cellStyle name="20% - Ênfase6 3" xfId="48" xr:uid="{00000000-0005-0000-0000-00002F000000}"/>
    <cellStyle name="20% - Ênfase6 4" xfId="49" xr:uid="{00000000-0005-0000-0000-000030000000}"/>
    <cellStyle name="40% - Accent1" xfId="50" xr:uid="{00000000-0005-0000-0000-000031000000}"/>
    <cellStyle name="40% - Accent2" xfId="51" xr:uid="{00000000-0005-0000-0000-000032000000}"/>
    <cellStyle name="40% - Accent3" xfId="52" xr:uid="{00000000-0005-0000-0000-000033000000}"/>
    <cellStyle name="40% - Accent4" xfId="53" xr:uid="{00000000-0005-0000-0000-000034000000}"/>
    <cellStyle name="40% - Accent5" xfId="54" xr:uid="{00000000-0005-0000-0000-000035000000}"/>
    <cellStyle name="40% - Accent6" xfId="55" xr:uid="{00000000-0005-0000-0000-000036000000}"/>
    <cellStyle name="40% - Ênfase1" xfId="56" xr:uid="{00000000-0005-0000-0000-000037000000}"/>
    <cellStyle name="40% - Ênfase1 2" xfId="57" xr:uid="{00000000-0005-0000-0000-000038000000}"/>
    <cellStyle name="40% - Ênfase1 2 2" xfId="58" xr:uid="{00000000-0005-0000-0000-000039000000}"/>
    <cellStyle name="40% - Ênfase1 2 3" xfId="59" xr:uid="{00000000-0005-0000-0000-00003A000000}"/>
    <cellStyle name="40% - Ênfase1 2_Graphs&amp;Tabs_CDDI" xfId="60" xr:uid="{00000000-0005-0000-0000-00003B000000}"/>
    <cellStyle name="40% - Ênfase1 3" xfId="61" xr:uid="{00000000-0005-0000-0000-00003C000000}"/>
    <cellStyle name="40% - Ênfase1 4" xfId="62" xr:uid="{00000000-0005-0000-0000-00003D000000}"/>
    <cellStyle name="40% - Ênfase2" xfId="63" xr:uid="{00000000-0005-0000-0000-00003E000000}"/>
    <cellStyle name="40% - Ênfase2 2" xfId="64" xr:uid="{00000000-0005-0000-0000-00003F000000}"/>
    <cellStyle name="40% - Ênfase2 2 2" xfId="65" xr:uid="{00000000-0005-0000-0000-000040000000}"/>
    <cellStyle name="40% - Ênfase2 2 3" xfId="66" xr:uid="{00000000-0005-0000-0000-000041000000}"/>
    <cellStyle name="40% - Ênfase2 2_Graphs&amp;Tabs_CDDI" xfId="67" xr:uid="{00000000-0005-0000-0000-000042000000}"/>
    <cellStyle name="40% - Ênfase2 3" xfId="68" xr:uid="{00000000-0005-0000-0000-000043000000}"/>
    <cellStyle name="40% - Ênfase2 4" xfId="69" xr:uid="{00000000-0005-0000-0000-000044000000}"/>
    <cellStyle name="40% - Ênfase3" xfId="70" xr:uid="{00000000-0005-0000-0000-000045000000}"/>
    <cellStyle name="40% - Ênfase3 2" xfId="71" xr:uid="{00000000-0005-0000-0000-000046000000}"/>
    <cellStyle name="40% - Ênfase3 2 2" xfId="72" xr:uid="{00000000-0005-0000-0000-000047000000}"/>
    <cellStyle name="40% - Ênfase3 2 3" xfId="73" xr:uid="{00000000-0005-0000-0000-000048000000}"/>
    <cellStyle name="40% - Ênfase3 2_Graphs&amp;Tabs_CDDI" xfId="74" xr:uid="{00000000-0005-0000-0000-000049000000}"/>
    <cellStyle name="40% - Ênfase3 3" xfId="75" xr:uid="{00000000-0005-0000-0000-00004A000000}"/>
    <cellStyle name="40% - Ênfase3 4" xfId="76" xr:uid="{00000000-0005-0000-0000-00004B000000}"/>
    <cellStyle name="40% - Ênfase4" xfId="77" xr:uid="{00000000-0005-0000-0000-00004C000000}"/>
    <cellStyle name="40% - Ênfase4 2" xfId="78" xr:uid="{00000000-0005-0000-0000-00004D000000}"/>
    <cellStyle name="40% - Ênfase4 2 2" xfId="79" xr:uid="{00000000-0005-0000-0000-00004E000000}"/>
    <cellStyle name="40% - Ênfase4 2 3" xfId="80" xr:uid="{00000000-0005-0000-0000-00004F000000}"/>
    <cellStyle name="40% - Ênfase4 2_Graphs&amp;Tabs_CDDI" xfId="81" xr:uid="{00000000-0005-0000-0000-000050000000}"/>
    <cellStyle name="40% - Ênfase4 3" xfId="82" xr:uid="{00000000-0005-0000-0000-000051000000}"/>
    <cellStyle name="40% - Ênfase4 4" xfId="83" xr:uid="{00000000-0005-0000-0000-000052000000}"/>
    <cellStyle name="40% - Ênfase5" xfId="84" xr:uid="{00000000-0005-0000-0000-000053000000}"/>
    <cellStyle name="40% - Ênfase5 2" xfId="85" xr:uid="{00000000-0005-0000-0000-000054000000}"/>
    <cellStyle name="40% - Ênfase5 2 2" xfId="86" xr:uid="{00000000-0005-0000-0000-000055000000}"/>
    <cellStyle name="40% - Ênfase5 2 3" xfId="87" xr:uid="{00000000-0005-0000-0000-000056000000}"/>
    <cellStyle name="40% - Ênfase5 2_Graphs&amp;Tabs_CDDI" xfId="88" xr:uid="{00000000-0005-0000-0000-000057000000}"/>
    <cellStyle name="40% - Ênfase5 3" xfId="89" xr:uid="{00000000-0005-0000-0000-000058000000}"/>
    <cellStyle name="40% - Ênfase5 4" xfId="90" xr:uid="{00000000-0005-0000-0000-000059000000}"/>
    <cellStyle name="40% - Ênfase6" xfId="91" xr:uid="{00000000-0005-0000-0000-00005A000000}"/>
    <cellStyle name="40% - Ênfase6 2" xfId="92" xr:uid="{00000000-0005-0000-0000-00005B000000}"/>
    <cellStyle name="40% - Ênfase6 2 2" xfId="93" xr:uid="{00000000-0005-0000-0000-00005C000000}"/>
    <cellStyle name="40% - Ênfase6 2 3" xfId="94" xr:uid="{00000000-0005-0000-0000-00005D000000}"/>
    <cellStyle name="40% - Ênfase6 2_Graphs&amp;Tabs_CDDI" xfId="95" xr:uid="{00000000-0005-0000-0000-00005E000000}"/>
    <cellStyle name="40% - Ênfase6 3" xfId="96" xr:uid="{00000000-0005-0000-0000-00005F000000}"/>
    <cellStyle name="40% - Ênfase6 4" xfId="97" xr:uid="{00000000-0005-0000-0000-000060000000}"/>
    <cellStyle name="60% - Accent1" xfId="98" xr:uid="{00000000-0005-0000-0000-000061000000}"/>
    <cellStyle name="60% - Accent2" xfId="99" xr:uid="{00000000-0005-0000-0000-000062000000}"/>
    <cellStyle name="60% - Accent3" xfId="100" xr:uid="{00000000-0005-0000-0000-000063000000}"/>
    <cellStyle name="60% - Accent4" xfId="101" xr:uid="{00000000-0005-0000-0000-000064000000}"/>
    <cellStyle name="60% - Accent5" xfId="102" xr:uid="{00000000-0005-0000-0000-000065000000}"/>
    <cellStyle name="60% - Accent6" xfId="103" xr:uid="{00000000-0005-0000-0000-000066000000}"/>
    <cellStyle name="60% - Ênfase1" xfId="104" xr:uid="{00000000-0005-0000-0000-000067000000}"/>
    <cellStyle name="60% - Ênfase1 2" xfId="105" xr:uid="{00000000-0005-0000-0000-000068000000}"/>
    <cellStyle name="60% - Ênfase1 2 2" xfId="106" xr:uid="{00000000-0005-0000-0000-000069000000}"/>
    <cellStyle name="60% - Ênfase1 2_tabelas_economicas_final" xfId="107" xr:uid="{00000000-0005-0000-0000-00006A000000}"/>
    <cellStyle name="60% - Ênfase1 3" xfId="108" xr:uid="{00000000-0005-0000-0000-00006B000000}"/>
    <cellStyle name="60% - Ênfase2" xfId="109" xr:uid="{00000000-0005-0000-0000-00006C000000}"/>
    <cellStyle name="60% - Ênfase2 2" xfId="110" xr:uid="{00000000-0005-0000-0000-00006D000000}"/>
    <cellStyle name="60% - Ênfase2 2 2" xfId="111" xr:uid="{00000000-0005-0000-0000-00006E000000}"/>
    <cellStyle name="60% - Ênfase2 2_tabelas_economicas_final" xfId="112" xr:uid="{00000000-0005-0000-0000-00006F000000}"/>
    <cellStyle name="60% - Ênfase2 3" xfId="113" xr:uid="{00000000-0005-0000-0000-000070000000}"/>
    <cellStyle name="60% - Ênfase3" xfId="114" xr:uid="{00000000-0005-0000-0000-000071000000}"/>
    <cellStyle name="60% - Ênfase3 2" xfId="115" xr:uid="{00000000-0005-0000-0000-000072000000}"/>
    <cellStyle name="60% - Ênfase3 2 2" xfId="116" xr:uid="{00000000-0005-0000-0000-000073000000}"/>
    <cellStyle name="60% - Ênfase3 2_tabelas_economicas_final" xfId="117" xr:uid="{00000000-0005-0000-0000-000074000000}"/>
    <cellStyle name="60% - Ênfase3 3" xfId="118" xr:uid="{00000000-0005-0000-0000-000075000000}"/>
    <cellStyle name="60% - Ênfase4" xfId="119" xr:uid="{00000000-0005-0000-0000-000076000000}"/>
    <cellStyle name="60% - Ênfase4 2" xfId="120" xr:uid="{00000000-0005-0000-0000-000077000000}"/>
    <cellStyle name="60% - Ênfase4 2 2" xfId="121" xr:uid="{00000000-0005-0000-0000-000078000000}"/>
    <cellStyle name="60% - Ênfase4 2_tabelas_economicas_final" xfId="122" xr:uid="{00000000-0005-0000-0000-000079000000}"/>
    <cellStyle name="60% - Ênfase4 3" xfId="123" xr:uid="{00000000-0005-0000-0000-00007A000000}"/>
    <cellStyle name="60% - Ênfase5" xfId="124" xr:uid="{00000000-0005-0000-0000-00007B000000}"/>
    <cellStyle name="60% - Ênfase5 2" xfId="125" xr:uid="{00000000-0005-0000-0000-00007C000000}"/>
    <cellStyle name="60% - Ênfase5 2 2" xfId="126" xr:uid="{00000000-0005-0000-0000-00007D000000}"/>
    <cellStyle name="60% - Ênfase5 2_tabelas_economicas_final" xfId="127" xr:uid="{00000000-0005-0000-0000-00007E000000}"/>
    <cellStyle name="60% - Ênfase5 3" xfId="128" xr:uid="{00000000-0005-0000-0000-00007F000000}"/>
    <cellStyle name="60% - Ênfase6" xfId="129" xr:uid="{00000000-0005-0000-0000-000080000000}"/>
    <cellStyle name="60% - Ênfase6 2" xfId="130" xr:uid="{00000000-0005-0000-0000-000081000000}"/>
    <cellStyle name="60% - Ênfase6 2 2" xfId="131" xr:uid="{00000000-0005-0000-0000-000082000000}"/>
    <cellStyle name="60% - Ênfase6 2_tabelas_economicas_final" xfId="132" xr:uid="{00000000-0005-0000-0000-000083000000}"/>
    <cellStyle name="60% - Ênfase6 3" xfId="133" xr:uid="{00000000-0005-0000-0000-000084000000}"/>
    <cellStyle name="Accent" xfId="134" xr:uid="{00000000-0005-0000-0000-000085000000}"/>
    <cellStyle name="Accent 1" xfId="135" xr:uid="{00000000-0005-0000-0000-000086000000}"/>
    <cellStyle name="Accent 2" xfId="136" xr:uid="{00000000-0005-0000-0000-000087000000}"/>
    <cellStyle name="Accent 3" xfId="137" xr:uid="{00000000-0005-0000-0000-000088000000}"/>
    <cellStyle name="Accent1" xfId="138" xr:uid="{00000000-0005-0000-0000-000089000000}"/>
    <cellStyle name="Accent2" xfId="139" xr:uid="{00000000-0005-0000-0000-00008A000000}"/>
    <cellStyle name="Accent3" xfId="140" xr:uid="{00000000-0005-0000-0000-00008B000000}"/>
    <cellStyle name="Accent4" xfId="141" xr:uid="{00000000-0005-0000-0000-00008C000000}"/>
    <cellStyle name="Accent5" xfId="142" xr:uid="{00000000-0005-0000-0000-00008D000000}"/>
    <cellStyle name="Accent6" xfId="143" xr:uid="{00000000-0005-0000-0000-00008E000000}"/>
    <cellStyle name="b0let" xfId="144" xr:uid="{00000000-0005-0000-0000-00008F000000}"/>
    <cellStyle name="Bad" xfId="145" xr:uid="{00000000-0005-0000-0000-000090000000}"/>
    <cellStyle name="Bol-Data" xfId="146" xr:uid="{00000000-0005-0000-0000-000091000000}"/>
    <cellStyle name="bolet" xfId="147" xr:uid="{00000000-0005-0000-0000-000092000000}"/>
    <cellStyle name="bolet 2" xfId="148" xr:uid="{00000000-0005-0000-0000-000093000000}"/>
    <cellStyle name="bolet 3" xfId="149" xr:uid="{00000000-0005-0000-0000-000094000000}"/>
    <cellStyle name="bolet_tabelas_economicas_final" xfId="150" xr:uid="{00000000-0005-0000-0000-000095000000}"/>
    <cellStyle name="Boletim" xfId="151" xr:uid="{00000000-0005-0000-0000-000096000000}"/>
    <cellStyle name="Bom" xfId="152" xr:uid="{00000000-0005-0000-0000-000097000000}"/>
    <cellStyle name="Bom 2" xfId="153" xr:uid="{00000000-0005-0000-0000-000098000000}"/>
    <cellStyle name="Bom 2 2" xfId="154" xr:uid="{00000000-0005-0000-0000-000099000000}"/>
    <cellStyle name="Bom 2_tabelas_economicas_final" xfId="155" xr:uid="{00000000-0005-0000-0000-00009A000000}"/>
    <cellStyle name="Bom 3" xfId="156" xr:uid="{00000000-0005-0000-0000-00009B000000}"/>
    <cellStyle name="borda" xfId="730" xr:uid="{00000000-0005-0000-0000-00009C000000}"/>
    <cellStyle name="Calculation" xfId="157" xr:uid="{00000000-0005-0000-0000-00009D000000}"/>
    <cellStyle name="Cálculo" xfId="158" xr:uid="{00000000-0005-0000-0000-00009E000000}"/>
    <cellStyle name="Cálculo 2" xfId="159" xr:uid="{00000000-0005-0000-0000-00009F000000}"/>
    <cellStyle name="Cálculo 2 2" xfId="160" xr:uid="{00000000-0005-0000-0000-0000A0000000}"/>
    <cellStyle name="Cálculo 2_tabelas_economicas_final" xfId="161" xr:uid="{00000000-0005-0000-0000-0000A1000000}"/>
    <cellStyle name="Cálculo 3" xfId="162" xr:uid="{00000000-0005-0000-0000-0000A2000000}"/>
    <cellStyle name="Célula de Verificação" xfId="163" xr:uid="{00000000-0005-0000-0000-0000A3000000}"/>
    <cellStyle name="Célula de Verificação 2" xfId="164" xr:uid="{00000000-0005-0000-0000-0000A4000000}"/>
    <cellStyle name="Célula de Verificação 2 2" xfId="165" xr:uid="{00000000-0005-0000-0000-0000A5000000}"/>
    <cellStyle name="Célula de Verificação 2_tabelas_economicas_final" xfId="166" xr:uid="{00000000-0005-0000-0000-0000A6000000}"/>
    <cellStyle name="Célula de Verificação 3" xfId="167" xr:uid="{00000000-0005-0000-0000-0000A7000000}"/>
    <cellStyle name="Célula Vinculada" xfId="168" xr:uid="{00000000-0005-0000-0000-0000A8000000}"/>
    <cellStyle name="Célula Vinculada 2" xfId="169" xr:uid="{00000000-0005-0000-0000-0000A9000000}"/>
    <cellStyle name="Célula Vinculada 2 2" xfId="170" xr:uid="{00000000-0005-0000-0000-0000AA000000}"/>
    <cellStyle name="Célula Vinculada 2_Tabelas_economicas_VF" xfId="171" xr:uid="{00000000-0005-0000-0000-0000AB000000}"/>
    <cellStyle name="Célula Vinculada 3" xfId="172" xr:uid="{00000000-0005-0000-0000-0000AC000000}"/>
    <cellStyle name="Check Cell" xfId="173" xr:uid="{00000000-0005-0000-0000-0000AD000000}"/>
    <cellStyle name="checkExposure" xfId="174" xr:uid="{00000000-0005-0000-0000-0000AE000000}"/>
    <cellStyle name="clsAltData" xfId="175" xr:uid="{00000000-0005-0000-0000-0000AF000000}"/>
    <cellStyle name="clsColumnHeader" xfId="176" xr:uid="{00000000-0005-0000-0000-0000B0000000}"/>
    <cellStyle name="clsData" xfId="177" xr:uid="{00000000-0005-0000-0000-0000B1000000}"/>
    <cellStyle name="clsDefault" xfId="178" xr:uid="{00000000-0005-0000-0000-0000B2000000}"/>
    <cellStyle name="clsIndexTableTitle" xfId="179" xr:uid="{00000000-0005-0000-0000-0000B3000000}"/>
    <cellStyle name="clsReportFooter" xfId="180" xr:uid="{00000000-0005-0000-0000-0000B4000000}"/>
    <cellStyle name="clsReportHeader" xfId="181" xr:uid="{00000000-0005-0000-0000-0000B5000000}"/>
    <cellStyle name="clsRowHeader" xfId="182" xr:uid="{00000000-0005-0000-0000-0000B6000000}"/>
    <cellStyle name="clsScale" xfId="183" xr:uid="{00000000-0005-0000-0000-0000B7000000}"/>
    <cellStyle name="Comma [0] 2" xfId="184" xr:uid="{00000000-0005-0000-0000-0000B8000000}"/>
    <cellStyle name="Comma [0] 2 2" xfId="185" xr:uid="{00000000-0005-0000-0000-0000B9000000}"/>
    <cellStyle name="Comma 2" xfId="186" xr:uid="{00000000-0005-0000-0000-0000BA000000}"/>
    <cellStyle name="Comma 2 2" xfId="187" xr:uid="{00000000-0005-0000-0000-0000BB000000}"/>
    <cellStyle name="Comma 3" xfId="188" xr:uid="{00000000-0005-0000-0000-0000BC000000}"/>
    <cellStyle name="Comma 3 2" xfId="189" xr:uid="{00000000-0005-0000-0000-0000BD000000}"/>
    <cellStyle name="Comma 4" xfId="190" xr:uid="{00000000-0005-0000-0000-0000BE000000}"/>
    <cellStyle name="Currency 2" xfId="191" xr:uid="{00000000-0005-0000-0000-0000BF000000}"/>
    <cellStyle name="Data" xfId="192" xr:uid="{00000000-0005-0000-0000-0000C0000000}"/>
    <cellStyle name="Ênfase1" xfId="193" xr:uid="{00000000-0005-0000-0000-0000C1000000}"/>
    <cellStyle name="Ênfase1 2" xfId="194" xr:uid="{00000000-0005-0000-0000-0000C2000000}"/>
    <cellStyle name="Ênfase1 2 2" xfId="195" xr:uid="{00000000-0005-0000-0000-0000C3000000}"/>
    <cellStyle name="Ênfase1 2_tabelas_economicas_final" xfId="196" xr:uid="{00000000-0005-0000-0000-0000C4000000}"/>
    <cellStyle name="Ênfase1 3" xfId="197" xr:uid="{00000000-0005-0000-0000-0000C5000000}"/>
    <cellStyle name="Ênfase2" xfId="198" xr:uid="{00000000-0005-0000-0000-0000C6000000}"/>
    <cellStyle name="Ênfase2 2" xfId="199" xr:uid="{00000000-0005-0000-0000-0000C7000000}"/>
    <cellStyle name="Ênfase2 2 2" xfId="200" xr:uid="{00000000-0005-0000-0000-0000C8000000}"/>
    <cellStyle name="Ênfase2 2_tabelas_economicas_final" xfId="201" xr:uid="{00000000-0005-0000-0000-0000C9000000}"/>
    <cellStyle name="Ênfase2 3" xfId="202" xr:uid="{00000000-0005-0000-0000-0000CA000000}"/>
    <cellStyle name="Ênfase3" xfId="203" xr:uid="{00000000-0005-0000-0000-0000CB000000}"/>
    <cellStyle name="Ênfase3 2" xfId="204" xr:uid="{00000000-0005-0000-0000-0000CC000000}"/>
    <cellStyle name="Ênfase3 2 2" xfId="205" xr:uid="{00000000-0005-0000-0000-0000CD000000}"/>
    <cellStyle name="Ênfase3 2_tabelas_economicas_final" xfId="206" xr:uid="{00000000-0005-0000-0000-0000CE000000}"/>
    <cellStyle name="Ênfase3 3" xfId="207" xr:uid="{00000000-0005-0000-0000-0000CF000000}"/>
    <cellStyle name="Ênfase4" xfId="208" xr:uid="{00000000-0005-0000-0000-0000D0000000}"/>
    <cellStyle name="Ênfase4 2" xfId="209" xr:uid="{00000000-0005-0000-0000-0000D1000000}"/>
    <cellStyle name="Ênfase4 2 2" xfId="210" xr:uid="{00000000-0005-0000-0000-0000D2000000}"/>
    <cellStyle name="Ênfase4 2_tabelas_economicas_final" xfId="211" xr:uid="{00000000-0005-0000-0000-0000D3000000}"/>
    <cellStyle name="Ênfase4 3" xfId="212" xr:uid="{00000000-0005-0000-0000-0000D4000000}"/>
    <cellStyle name="Ênfase5" xfId="213" xr:uid="{00000000-0005-0000-0000-0000D5000000}"/>
    <cellStyle name="Ênfase5 2" xfId="214" xr:uid="{00000000-0005-0000-0000-0000D6000000}"/>
    <cellStyle name="Ênfase5 2 2" xfId="215" xr:uid="{00000000-0005-0000-0000-0000D7000000}"/>
    <cellStyle name="Ênfase5 2_tabelas_economicas_final" xfId="216" xr:uid="{00000000-0005-0000-0000-0000D8000000}"/>
    <cellStyle name="Ênfase5 3" xfId="217" xr:uid="{00000000-0005-0000-0000-0000D9000000}"/>
    <cellStyle name="Ênfase6" xfId="218" xr:uid="{00000000-0005-0000-0000-0000DA000000}"/>
    <cellStyle name="Ênfase6 2" xfId="219" xr:uid="{00000000-0005-0000-0000-0000DB000000}"/>
    <cellStyle name="Ênfase6 2 2" xfId="220" xr:uid="{00000000-0005-0000-0000-0000DC000000}"/>
    <cellStyle name="Ênfase6 2_tabelas_economicas_final" xfId="221" xr:uid="{00000000-0005-0000-0000-0000DD000000}"/>
    <cellStyle name="Ênfase6 3" xfId="222" xr:uid="{00000000-0005-0000-0000-0000DE000000}"/>
    <cellStyle name="Entrada" xfId="223" xr:uid="{00000000-0005-0000-0000-0000DF000000}"/>
    <cellStyle name="Entrada 2" xfId="224" xr:uid="{00000000-0005-0000-0000-0000E0000000}"/>
    <cellStyle name="Entrada 2 2" xfId="225" xr:uid="{00000000-0005-0000-0000-0000E1000000}"/>
    <cellStyle name="Entrada 2_tabelas_economicas_final" xfId="226" xr:uid="{00000000-0005-0000-0000-0000E2000000}"/>
    <cellStyle name="Entrada 3" xfId="227" xr:uid="{00000000-0005-0000-0000-0000E3000000}"/>
    <cellStyle name="Error" xfId="228" xr:uid="{00000000-0005-0000-0000-0000E4000000}"/>
    <cellStyle name="Euro" xfId="229" xr:uid="{00000000-0005-0000-0000-0000E5000000}"/>
    <cellStyle name="Euro 2" xfId="230" xr:uid="{00000000-0005-0000-0000-0000E6000000}"/>
    <cellStyle name="Euro_tabelas_economicas_final" xfId="231" xr:uid="{00000000-0005-0000-0000-0000E7000000}"/>
    <cellStyle name="Excel Built-in Normal" xfId="232" xr:uid="{00000000-0005-0000-0000-0000E8000000}"/>
    <cellStyle name="Explanatory Text" xfId="233" xr:uid="{00000000-0005-0000-0000-0000E9000000}"/>
    <cellStyle name="Fixo" xfId="234" xr:uid="{00000000-0005-0000-0000-0000EA000000}"/>
    <cellStyle name="Footnote" xfId="235" xr:uid="{00000000-0005-0000-0000-0000EB000000}"/>
    <cellStyle name="Good" xfId="236" xr:uid="{00000000-0005-0000-0000-0000EC000000}"/>
    <cellStyle name="greyed" xfId="237" xr:uid="{00000000-0005-0000-0000-0000ED000000}"/>
    <cellStyle name="Heading" xfId="238" xr:uid="{00000000-0005-0000-0000-0000EE000000}"/>
    <cellStyle name="Heading 1" xfId="239" xr:uid="{00000000-0005-0000-0000-0000EF000000}"/>
    <cellStyle name="Heading 1 2" xfId="240" xr:uid="{00000000-0005-0000-0000-0000F0000000}"/>
    <cellStyle name="Heading 2" xfId="241" xr:uid="{00000000-0005-0000-0000-0000F1000000}"/>
    <cellStyle name="Heading 2 2" xfId="242" xr:uid="{00000000-0005-0000-0000-0000F2000000}"/>
    <cellStyle name="Heading 3" xfId="243" xr:uid="{00000000-0005-0000-0000-0000F3000000}"/>
    <cellStyle name="Heading 4" xfId="244" xr:uid="{00000000-0005-0000-0000-0000F4000000}"/>
    <cellStyle name="HeadingTable" xfId="245" xr:uid="{00000000-0005-0000-0000-0000F5000000}"/>
    <cellStyle name="highlightExposure" xfId="246" xr:uid="{00000000-0005-0000-0000-0000F6000000}"/>
    <cellStyle name="highlightPD" xfId="247" xr:uid="{00000000-0005-0000-0000-0000F7000000}"/>
    <cellStyle name="highlightPercentage" xfId="248" xr:uid="{00000000-0005-0000-0000-0000F8000000}"/>
    <cellStyle name="highlightText" xfId="249" xr:uid="{00000000-0005-0000-0000-0000F9000000}"/>
    <cellStyle name="Hiperlink 2" xfId="250" xr:uid="{00000000-0005-0000-0000-0000FA000000}"/>
    <cellStyle name="Hiperlink 2 2" xfId="251" xr:uid="{00000000-0005-0000-0000-0000FB000000}"/>
    <cellStyle name="Hiperlink 2 3" xfId="252" xr:uid="{00000000-0005-0000-0000-0000FC000000}"/>
    <cellStyle name="Hiperlink 3" xfId="253" xr:uid="{00000000-0005-0000-0000-0000FD000000}"/>
    <cellStyle name="Hiperlink 4" xfId="254" xr:uid="{00000000-0005-0000-0000-0000FE000000}"/>
    <cellStyle name="Hiperlink 5" xfId="255" xr:uid="{00000000-0005-0000-0000-0000FF000000}"/>
    <cellStyle name="Hyperlink 2" xfId="256" xr:uid="{00000000-0005-0000-0000-000000010000}"/>
    <cellStyle name="Hyperlink 3" xfId="257" xr:uid="{00000000-0005-0000-0000-000001010000}"/>
    <cellStyle name="Incorreto" xfId="725" hidden="1" xr:uid="{00000000-0005-0000-0000-000002010000}"/>
    <cellStyle name="Incorreto 2" xfId="258" xr:uid="{00000000-0005-0000-0000-000003010000}"/>
    <cellStyle name="Incorreto 2 2" xfId="259" xr:uid="{00000000-0005-0000-0000-000004010000}"/>
    <cellStyle name="Incorreto 2_tabelas_economicas_final" xfId="260" xr:uid="{00000000-0005-0000-0000-000005010000}"/>
    <cellStyle name="Incorreto 3" xfId="261" xr:uid="{00000000-0005-0000-0000-000006010000}"/>
    <cellStyle name="Input" xfId="262" xr:uid="{00000000-0005-0000-0000-000007010000}"/>
    <cellStyle name="inputDate" xfId="263" xr:uid="{00000000-0005-0000-0000-000008010000}"/>
    <cellStyle name="inputExposure" xfId="264" xr:uid="{00000000-0005-0000-0000-000009010000}"/>
    <cellStyle name="inputMaturity" xfId="265" xr:uid="{00000000-0005-0000-0000-00000A010000}"/>
    <cellStyle name="inputParameterE" xfId="266" xr:uid="{00000000-0005-0000-0000-00000B010000}"/>
    <cellStyle name="inputPD" xfId="267" xr:uid="{00000000-0005-0000-0000-00000C010000}"/>
    <cellStyle name="inputPercentage" xfId="268" xr:uid="{00000000-0005-0000-0000-00000D010000}"/>
    <cellStyle name="inputPercentageL" xfId="269" xr:uid="{00000000-0005-0000-0000-00000E010000}"/>
    <cellStyle name="inputPercentageS" xfId="270" xr:uid="{00000000-0005-0000-0000-00000F010000}"/>
    <cellStyle name="inputSelection" xfId="271" xr:uid="{00000000-0005-0000-0000-000010010000}"/>
    <cellStyle name="inputText" xfId="272" xr:uid="{00000000-0005-0000-0000-000011010000}"/>
    <cellStyle name="inputText 2" xfId="273" xr:uid="{00000000-0005-0000-0000-000012010000}"/>
    <cellStyle name="Linked Cell" xfId="274" xr:uid="{00000000-0005-0000-0000-000013010000}"/>
    <cellStyle name="Moeda 2" xfId="275" xr:uid="{00000000-0005-0000-0000-000014010000}"/>
    <cellStyle name="Moeda 3" xfId="276" xr:uid="{00000000-0005-0000-0000-000015010000}"/>
    <cellStyle name="Neutra" xfId="726" hidden="1" xr:uid="{00000000-0005-0000-0000-000016010000}"/>
    <cellStyle name="Neutra 2" xfId="277" xr:uid="{00000000-0005-0000-0000-000017010000}"/>
    <cellStyle name="Neutra 2 2" xfId="278" xr:uid="{00000000-0005-0000-0000-000018010000}"/>
    <cellStyle name="Neutra 2_tabelas_economicas_final" xfId="279" xr:uid="{00000000-0005-0000-0000-000019010000}"/>
    <cellStyle name="Neutra 3" xfId="280" xr:uid="{00000000-0005-0000-0000-00001A010000}"/>
    <cellStyle name="Neutral" xfId="281" xr:uid="{00000000-0005-0000-0000-00001B010000}"/>
    <cellStyle name="Normal" xfId="0" builtinId="0"/>
    <cellStyle name="Normal 10" xfId="282" xr:uid="{00000000-0005-0000-0000-00001D010000}"/>
    <cellStyle name="Normal 10 2" xfId="283" xr:uid="{00000000-0005-0000-0000-00001E010000}"/>
    <cellStyle name="Normal 10 3" xfId="284" xr:uid="{00000000-0005-0000-0000-00001F010000}"/>
    <cellStyle name="Normal 10 4" xfId="285" xr:uid="{00000000-0005-0000-0000-000020010000}"/>
    <cellStyle name="Normal 11" xfId="286" xr:uid="{00000000-0005-0000-0000-000021010000}"/>
    <cellStyle name="Normal 11 2" xfId="287" xr:uid="{00000000-0005-0000-0000-000022010000}"/>
    <cellStyle name="Normal 11_Graphs&amp;Tabs_CDDI" xfId="288" xr:uid="{00000000-0005-0000-0000-000023010000}"/>
    <cellStyle name="Normal 12" xfId="289" xr:uid="{00000000-0005-0000-0000-000024010000}"/>
    <cellStyle name="Normal 13" xfId="290" xr:uid="{00000000-0005-0000-0000-000025010000}"/>
    <cellStyle name="Normal 13 2" xfId="291" xr:uid="{00000000-0005-0000-0000-000026010000}"/>
    <cellStyle name="Normal 14" xfId="292" xr:uid="{00000000-0005-0000-0000-000027010000}"/>
    <cellStyle name="Normal 15" xfId="293" xr:uid="{00000000-0005-0000-0000-000028010000}"/>
    <cellStyle name="Normal 16" xfId="294" xr:uid="{00000000-0005-0000-0000-000029010000}"/>
    <cellStyle name="Normal 16 2" xfId="295" xr:uid="{00000000-0005-0000-0000-00002A010000}"/>
    <cellStyle name="Normal 17" xfId="296" xr:uid="{00000000-0005-0000-0000-00002B010000}"/>
    <cellStyle name="Normal 18" xfId="297" xr:uid="{00000000-0005-0000-0000-00002C010000}"/>
    <cellStyle name="Normal 19" xfId="298" xr:uid="{00000000-0005-0000-0000-00002D010000}"/>
    <cellStyle name="Normal 19 2" xfId="299" xr:uid="{00000000-0005-0000-0000-00002E010000}"/>
    <cellStyle name="Normal 19_Copy of Plano Tabular 2015 (1)" xfId="300" xr:uid="{00000000-0005-0000-0000-00002F010000}"/>
    <cellStyle name="Normal 2" xfId="301" xr:uid="{00000000-0005-0000-0000-000030010000}"/>
    <cellStyle name="Normal 2 10" xfId="302" xr:uid="{00000000-0005-0000-0000-000031010000}"/>
    <cellStyle name="Normal 2 11" xfId="303" xr:uid="{00000000-0005-0000-0000-000032010000}"/>
    <cellStyle name="Normal 2 2" xfId="304" xr:uid="{00000000-0005-0000-0000-000033010000}"/>
    <cellStyle name="Normal 2 2 2" xfId="305" xr:uid="{00000000-0005-0000-0000-000034010000}"/>
    <cellStyle name="Normal 2 2 2 2" xfId="306" xr:uid="{00000000-0005-0000-0000-000035010000}"/>
    <cellStyle name="Normal 2 2 3" xfId="307" xr:uid="{00000000-0005-0000-0000-000036010000}"/>
    <cellStyle name="Normal 2 2 3 2" xfId="308" xr:uid="{00000000-0005-0000-0000-000037010000}"/>
    <cellStyle name="Normal 2 2 4" xfId="309" xr:uid="{00000000-0005-0000-0000-000038010000}"/>
    <cellStyle name="Normal 2 2 5" xfId="310" xr:uid="{00000000-0005-0000-0000-000039010000}"/>
    <cellStyle name="Normal 2 2 5 2" xfId="311" xr:uid="{00000000-0005-0000-0000-00003A010000}"/>
    <cellStyle name="Normal 2 2 6" xfId="312" xr:uid="{00000000-0005-0000-0000-00003B010000}"/>
    <cellStyle name="Normal 2 2 7" xfId="313" xr:uid="{00000000-0005-0000-0000-00003C010000}"/>
    <cellStyle name="Normal 2 20" xfId="314" xr:uid="{00000000-0005-0000-0000-00003D010000}"/>
    <cellStyle name="Normal 2 3" xfId="315" xr:uid="{00000000-0005-0000-0000-00003E010000}"/>
    <cellStyle name="Normal 2 3 2" xfId="316" xr:uid="{00000000-0005-0000-0000-00003F010000}"/>
    <cellStyle name="Normal 2 3 3" xfId="317" xr:uid="{00000000-0005-0000-0000-000040010000}"/>
    <cellStyle name="Normal 2 3 4" xfId="318" xr:uid="{00000000-0005-0000-0000-000041010000}"/>
    <cellStyle name="Normal 2 3_Graphs&amp;Tabs_CDDI" xfId="319" xr:uid="{00000000-0005-0000-0000-000042010000}"/>
    <cellStyle name="Normal 2 4" xfId="320" xr:uid="{00000000-0005-0000-0000-000043010000}"/>
    <cellStyle name="Normal 2 4 2" xfId="321" xr:uid="{00000000-0005-0000-0000-000044010000}"/>
    <cellStyle name="Normal 2 5" xfId="322" xr:uid="{00000000-0005-0000-0000-000045010000}"/>
    <cellStyle name="Normal 2 5 2" xfId="323" xr:uid="{00000000-0005-0000-0000-000046010000}"/>
    <cellStyle name="Normal 2 6" xfId="324" xr:uid="{00000000-0005-0000-0000-000047010000}"/>
    <cellStyle name="Normal 2 6 2" xfId="325" xr:uid="{00000000-0005-0000-0000-000048010000}"/>
    <cellStyle name="Normal 2 7" xfId="326" xr:uid="{00000000-0005-0000-0000-000049010000}"/>
    <cellStyle name="Normal 2 8" xfId="327" xr:uid="{00000000-0005-0000-0000-00004A010000}"/>
    <cellStyle name="Normal 2 9" xfId="328" xr:uid="{00000000-0005-0000-0000-00004B010000}"/>
    <cellStyle name="Normal 2_tabelas_economicas_final" xfId="329" xr:uid="{00000000-0005-0000-0000-00004C010000}"/>
    <cellStyle name="Normal 20" xfId="330" xr:uid="{00000000-0005-0000-0000-00004D010000}"/>
    <cellStyle name="Normal 20 2" xfId="331" xr:uid="{00000000-0005-0000-0000-00004E010000}"/>
    <cellStyle name="Normal 20_Copy of Plano Tabular 2015 (1)" xfId="332" xr:uid="{00000000-0005-0000-0000-00004F010000}"/>
    <cellStyle name="Normal 21" xfId="333" xr:uid="{00000000-0005-0000-0000-000050010000}"/>
    <cellStyle name="Normal 22" xfId="334" xr:uid="{00000000-0005-0000-0000-000051010000}"/>
    <cellStyle name="Normal 23" xfId="335" xr:uid="{00000000-0005-0000-0000-000052010000}"/>
    <cellStyle name="Normal 24" xfId="731" xr:uid="{00000000-0005-0000-0000-000053010000}"/>
    <cellStyle name="Normal 3" xfId="336" xr:uid="{00000000-0005-0000-0000-000054010000}"/>
    <cellStyle name="Normal 3 2" xfId="337" xr:uid="{00000000-0005-0000-0000-000055010000}"/>
    <cellStyle name="Normal 3 2 2" xfId="338" xr:uid="{00000000-0005-0000-0000-000056010000}"/>
    <cellStyle name="Normal 3 2 2 2" xfId="339" xr:uid="{00000000-0005-0000-0000-000057010000}"/>
    <cellStyle name="Normal 3 2 3" xfId="340" xr:uid="{00000000-0005-0000-0000-000058010000}"/>
    <cellStyle name="Normal 3 2 4" xfId="341" xr:uid="{00000000-0005-0000-0000-000059010000}"/>
    <cellStyle name="Normal 3 2 5" xfId="342" xr:uid="{00000000-0005-0000-0000-00005A010000}"/>
    <cellStyle name="Normal 3 2 6" xfId="343" xr:uid="{00000000-0005-0000-0000-00005B010000}"/>
    <cellStyle name="Normal 3 2 7" xfId="344" xr:uid="{00000000-0005-0000-0000-00005C010000}"/>
    <cellStyle name="Normal 3 2 8" xfId="345" xr:uid="{00000000-0005-0000-0000-00005D010000}"/>
    <cellStyle name="Normal 3 2 9" xfId="346" xr:uid="{00000000-0005-0000-0000-00005E010000}"/>
    <cellStyle name="Normal 3 3" xfId="347" xr:uid="{00000000-0005-0000-0000-00005F010000}"/>
    <cellStyle name="Normal 3 3 2" xfId="348" xr:uid="{00000000-0005-0000-0000-000060010000}"/>
    <cellStyle name="Normal 3 4" xfId="349" xr:uid="{00000000-0005-0000-0000-000061010000}"/>
    <cellStyle name="Normal 3 5" xfId="350" xr:uid="{00000000-0005-0000-0000-000062010000}"/>
    <cellStyle name="Normal 3 6" xfId="351" xr:uid="{00000000-0005-0000-0000-000063010000}"/>
    <cellStyle name="Normal 3 7" xfId="727" xr:uid="{00000000-0005-0000-0000-000064010000}"/>
    <cellStyle name="Normal 3_Graphs&amp;Tabs_CDDI" xfId="352" xr:uid="{00000000-0005-0000-0000-000065010000}"/>
    <cellStyle name="Normal 4" xfId="353" xr:uid="{00000000-0005-0000-0000-000066010000}"/>
    <cellStyle name="Normal 4 2" xfId="354" xr:uid="{00000000-0005-0000-0000-000067010000}"/>
    <cellStyle name="Normal 4 2 2" xfId="355" xr:uid="{00000000-0005-0000-0000-000068010000}"/>
    <cellStyle name="Normal 4 3" xfId="356" xr:uid="{00000000-0005-0000-0000-000069010000}"/>
    <cellStyle name="Normal 4 3 2" xfId="357" xr:uid="{00000000-0005-0000-0000-00006A010000}"/>
    <cellStyle name="Normal 4 4" xfId="358" xr:uid="{00000000-0005-0000-0000-00006B010000}"/>
    <cellStyle name="Normal 4 5" xfId="359" xr:uid="{00000000-0005-0000-0000-00006C010000}"/>
    <cellStyle name="Normal 4 6" xfId="360" xr:uid="{00000000-0005-0000-0000-00006D010000}"/>
    <cellStyle name="Normal 5" xfId="361" xr:uid="{00000000-0005-0000-0000-00006E010000}"/>
    <cellStyle name="Normal 5 2" xfId="362" xr:uid="{00000000-0005-0000-0000-00006F010000}"/>
    <cellStyle name="Normal 5 2 2" xfId="363" xr:uid="{00000000-0005-0000-0000-000070010000}"/>
    <cellStyle name="Normal 5 2 3" xfId="364" xr:uid="{00000000-0005-0000-0000-000071010000}"/>
    <cellStyle name="Normal 5 2 4" xfId="365" xr:uid="{00000000-0005-0000-0000-000072010000}"/>
    <cellStyle name="Normal 5 3" xfId="366" xr:uid="{00000000-0005-0000-0000-000073010000}"/>
    <cellStyle name="Normal 5 4" xfId="367" xr:uid="{00000000-0005-0000-0000-000074010000}"/>
    <cellStyle name="Normal 5 5" xfId="368" xr:uid="{00000000-0005-0000-0000-000075010000}"/>
    <cellStyle name="Normal 5 6" xfId="369" xr:uid="{00000000-0005-0000-0000-000076010000}"/>
    <cellStyle name="Normal 5 7" xfId="370" xr:uid="{00000000-0005-0000-0000-000077010000}"/>
    <cellStyle name="Normal 5 8" xfId="371" xr:uid="{00000000-0005-0000-0000-000078010000}"/>
    <cellStyle name="Normal 5_Graphs&amp;Tabs_CDDI" xfId="372" xr:uid="{00000000-0005-0000-0000-000079010000}"/>
    <cellStyle name="Normal 6" xfId="373" xr:uid="{00000000-0005-0000-0000-00007A010000}"/>
    <cellStyle name="Normal 6 2" xfId="374" xr:uid="{00000000-0005-0000-0000-00007B010000}"/>
    <cellStyle name="Normal 6 2 2" xfId="375" xr:uid="{00000000-0005-0000-0000-00007C010000}"/>
    <cellStyle name="Normal 6 2 2 2" xfId="376" xr:uid="{00000000-0005-0000-0000-00007D010000}"/>
    <cellStyle name="Normal 6 2 2 3" xfId="377" xr:uid="{00000000-0005-0000-0000-00007E010000}"/>
    <cellStyle name="Normal 6 2 3" xfId="378" xr:uid="{00000000-0005-0000-0000-00007F010000}"/>
    <cellStyle name="Normal 6 2 4" xfId="379" xr:uid="{00000000-0005-0000-0000-000080010000}"/>
    <cellStyle name="Normal 6 2_Graphs&amp;Tabs_CDDI" xfId="380" xr:uid="{00000000-0005-0000-0000-000081010000}"/>
    <cellStyle name="Normal 6 3" xfId="381" xr:uid="{00000000-0005-0000-0000-000082010000}"/>
    <cellStyle name="Normal 6 4" xfId="382" xr:uid="{00000000-0005-0000-0000-000083010000}"/>
    <cellStyle name="Normal 7" xfId="383" xr:uid="{00000000-0005-0000-0000-000084010000}"/>
    <cellStyle name="Normal 7 2" xfId="384" xr:uid="{00000000-0005-0000-0000-000085010000}"/>
    <cellStyle name="Normal 8" xfId="385" xr:uid="{00000000-0005-0000-0000-000086010000}"/>
    <cellStyle name="Normal 8 2" xfId="386" xr:uid="{00000000-0005-0000-0000-000087010000}"/>
    <cellStyle name="Normal 8 3" xfId="387" xr:uid="{00000000-0005-0000-0000-000088010000}"/>
    <cellStyle name="Normal 9" xfId="388" xr:uid="{00000000-0005-0000-0000-000089010000}"/>
    <cellStyle name="Normal 9 2" xfId="389" xr:uid="{00000000-0005-0000-0000-00008A010000}"/>
    <cellStyle name="Nota" xfId="390" xr:uid="{00000000-0005-0000-0000-00008B010000}"/>
    <cellStyle name="Nota 2" xfId="391" xr:uid="{00000000-0005-0000-0000-00008C010000}"/>
    <cellStyle name="Nota 2 2" xfId="392" xr:uid="{00000000-0005-0000-0000-00008D010000}"/>
    <cellStyle name="Nota 2 2 2" xfId="393" xr:uid="{00000000-0005-0000-0000-00008E010000}"/>
    <cellStyle name="Nota 2 3" xfId="394" xr:uid="{00000000-0005-0000-0000-00008F010000}"/>
    <cellStyle name="Nota 2_tabelas_economicas_final" xfId="395" xr:uid="{00000000-0005-0000-0000-000090010000}"/>
    <cellStyle name="Nota 3" xfId="396" xr:uid="{00000000-0005-0000-0000-000091010000}"/>
    <cellStyle name="Nota 3 2" xfId="397" xr:uid="{00000000-0005-0000-0000-000092010000}"/>
    <cellStyle name="Nota 4" xfId="398" xr:uid="{00000000-0005-0000-0000-000093010000}"/>
    <cellStyle name="Note" xfId="399" xr:uid="{00000000-0005-0000-0000-000094010000}"/>
    <cellStyle name="optionalExposure" xfId="400" xr:uid="{00000000-0005-0000-0000-000095010000}"/>
    <cellStyle name="optionalMaturity" xfId="401" xr:uid="{00000000-0005-0000-0000-000096010000}"/>
    <cellStyle name="optionalPD" xfId="402" xr:uid="{00000000-0005-0000-0000-000097010000}"/>
    <cellStyle name="optionalPercentage" xfId="403" xr:uid="{00000000-0005-0000-0000-000098010000}"/>
    <cellStyle name="optionalPercentageL" xfId="404" xr:uid="{00000000-0005-0000-0000-000099010000}"/>
    <cellStyle name="optionalPercentageS" xfId="405" xr:uid="{00000000-0005-0000-0000-00009A010000}"/>
    <cellStyle name="optionalSelection" xfId="406" xr:uid="{00000000-0005-0000-0000-00009B010000}"/>
    <cellStyle name="optionalText" xfId="407" xr:uid="{00000000-0005-0000-0000-00009C010000}"/>
    <cellStyle name="Output" xfId="408" xr:uid="{00000000-0005-0000-0000-00009D010000}"/>
    <cellStyle name="Percentual" xfId="409" xr:uid="{00000000-0005-0000-0000-00009E010000}"/>
    <cellStyle name="Ponto" xfId="410" xr:uid="{00000000-0005-0000-0000-00009F010000}"/>
    <cellStyle name="Porcentagem" xfId="733" builtinId="5"/>
    <cellStyle name="Porcentagem 2" xfId="411" xr:uid="{00000000-0005-0000-0000-0000A1010000}"/>
    <cellStyle name="Porcentagem 2 2" xfId="412" xr:uid="{00000000-0005-0000-0000-0000A2010000}"/>
    <cellStyle name="Porcentagem 2 2 2" xfId="413" xr:uid="{00000000-0005-0000-0000-0000A3010000}"/>
    <cellStyle name="Porcentagem 2 2 2 2" xfId="414" xr:uid="{00000000-0005-0000-0000-0000A4010000}"/>
    <cellStyle name="Porcentagem 2 2 2 2 2" xfId="415" xr:uid="{00000000-0005-0000-0000-0000A5010000}"/>
    <cellStyle name="Porcentagem 2 2 2 2 3" xfId="416" xr:uid="{00000000-0005-0000-0000-0000A6010000}"/>
    <cellStyle name="Porcentagem 2 2 2 3" xfId="417" xr:uid="{00000000-0005-0000-0000-0000A7010000}"/>
    <cellStyle name="Porcentagem 2 2 2 3 2" xfId="418" xr:uid="{00000000-0005-0000-0000-0000A8010000}"/>
    <cellStyle name="Porcentagem 2 2 2 3 3" xfId="419" xr:uid="{00000000-0005-0000-0000-0000A9010000}"/>
    <cellStyle name="Porcentagem 2 2 2 4" xfId="420" xr:uid="{00000000-0005-0000-0000-0000AA010000}"/>
    <cellStyle name="Porcentagem 2 2 2 4 2" xfId="421" xr:uid="{00000000-0005-0000-0000-0000AB010000}"/>
    <cellStyle name="Porcentagem 2 2 2 4 3" xfId="422" xr:uid="{00000000-0005-0000-0000-0000AC010000}"/>
    <cellStyle name="Porcentagem 2 2 2 5" xfId="423" xr:uid="{00000000-0005-0000-0000-0000AD010000}"/>
    <cellStyle name="Porcentagem 2 2 2 6" xfId="424" xr:uid="{00000000-0005-0000-0000-0000AE010000}"/>
    <cellStyle name="Porcentagem 2 2 2_tabelas_economicas_final" xfId="425" xr:uid="{00000000-0005-0000-0000-0000AF010000}"/>
    <cellStyle name="Porcentagem 2 2 3" xfId="426" xr:uid="{00000000-0005-0000-0000-0000B0010000}"/>
    <cellStyle name="Porcentagem 2 2 3 2" xfId="427" xr:uid="{00000000-0005-0000-0000-0000B1010000}"/>
    <cellStyle name="Porcentagem 2 2 3 3" xfId="428" xr:uid="{00000000-0005-0000-0000-0000B2010000}"/>
    <cellStyle name="Porcentagem 2 2 4" xfId="429" xr:uid="{00000000-0005-0000-0000-0000B3010000}"/>
    <cellStyle name="Porcentagem 2 2 4 2" xfId="430" xr:uid="{00000000-0005-0000-0000-0000B4010000}"/>
    <cellStyle name="Porcentagem 2 2 4 3" xfId="431" xr:uid="{00000000-0005-0000-0000-0000B5010000}"/>
    <cellStyle name="Porcentagem 2 2 5" xfId="432" xr:uid="{00000000-0005-0000-0000-0000B6010000}"/>
    <cellStyle name="Porcentagem 2 2 5 2" xfId="433" xr:uid="{00000000-0005-0000-0000-0000B7010000}"/>
    <cellStyle name="Porcentagem 2 2 5 3" xfId="434" xr:uid="{00000000-0005-0000-0000-0000B8010000}"/>
    <cellStyle name="Porcentagem 2 2_tabelas_economicas_final" xfId="435" xr:uid="{00000000-0005-0000-0000-0000B9010000}"/>
    <cellStyle name="Porcentagem 2 3" xfId="436" xr:uid="{00000000-0005-0000-0000-0000BA010000}"/>
    <cellStyle name="Porcentagem 2 3 2" xfId="437" xr:uid="{00000000-0005-0000-0000-0000BB010000}"/>
    <cellStyle name="Porcentagem 2 3 3" xfId="438" xr:uid="{00000000-0005-0000-0000-0000BC010000}"/>
    <cellStyle name="Porcentagem 2 4" xfId="439" xr:uid="{00000000-0005-0000-0000-0000BD010000}"/>
    <cellStyle name="Porcentagem 2_tabelas_economicas_final" xfId="440" xr:uid="{00000000-0005-0000-0000-0000BE010000}"/>
    <cellStyle name="Porcentagem 3" xfId="441" xr:uid="{00000000-0005-0000-0000-0000BF010000}"/>
    <cellStyle name="Porcentagem 3 2" xfId="442" xr:uid="{00000000-0005-0000-0000-0000C0010000}"/>
    <cellStyle name="Porcentagem 3 2 2" xfId="443" xr:uid="{00000000-0005-0000-0000-0000C1010000}"/>
    <cellStyle name="Porcentagem 3 2 2 2" xfId="444" xr:uid="{00000000-0005-0000-0000-0000C2010000}"/>
    <cellStyle name="Porcentagem 3 2 2 2 2" xfId="445" xr:uid="{00000000-0005-0000-0000-0000C3010000}"/>
    <cellStyle name="Porcentagem 3 2 2 2 3" xfId="446" xr:uid="{00000000-0005-0000-0000-0000C4010000}"/>
    <cellStyle name="Porcentagem 3 2 2 3" xfId="447" xr:uid="{00000000-0005-0000-0000-0000C5010000}"/>
    <cellStyle name="Porcentagem 3 2 2 3 2" xfId="448" xr:uid="{00000000-0005-0000-0000-0000C6010000}"/>
    <cellStyle name="Porcentagem 3 2 2 3 3" xfId="449" xr:uid="{00000000-0005-0000-0000-0000C7010000}"/>
    <cellStyle name="Porcentagem 3 2 2 4" xfId="450" xr:uid="{00000000-0005-0000-0000-0000C8010000}"/>
    <cellStyle name="Porcentagem 3 2 2 5" xfId="451" xr:uid="{00000000-0005-0000-0000-0000C9010000}"/>
    <cellStyle name="Porcentagem 3 2 2_tabelas_economicas_final" xfId="452" xr:uid="{00000000-0005-0000-0000-0000CA010000}"/>
    <cellStyle name="Porcentagem 3 2 3" xfId="453" xr:uid="{00000000-0005-0000-0000-0000CB010000}"/>
    <cellStyle name="Porcentagem 3 2 3 2" xfId="454" xr:uid="{00000000-0005-0000-0000-0000CC010000}"/>
    <cellStyle name="Porcentagem 3 2 3 3" xfId="455" xr:uid="{00000000-0005-0000-0000-0000CD010000}"/>
    <cellStyle name="Porcentagem 3 2 4" xfId="456" xr:uid="{00000000-0005-0000-0000-0000CE010000}"/>
    <cellStyle name="Porcentagem 3 2 4 2" xfId="457" xr:uid="{00000000-0005-0000-0000-0000CF010000}"/>
    <cellStyle name="Porcentagem 3 2 4 3" xfId="458" xr:uid="{00000000-0005-0000-0000-0000D0010000}"/>
    <cellStyle name="Porcentagem 3 2 5" xfId="459" xr:uid="{00000000-0005-0000-0000-0000D1010000}"/>
    <cellStyle name="Porcentagem 3 2 5 2" xfId="460" xr:uid="{00000000-0005-0000-0000-0000D2010000}"/>
    <cellStyle name="Porcentagem 3 2 5_tabelas_economicas_final" xfId="461" xr:uid="{00000000-0005-0000-0000-0000D3010000}"/>
    <cellStyle name="Porcentagem 3 2 6" xfId="462" xr:uid="{00000000-0005-0000-0000-0000D4010000}"/>
    <cellStyle name="Porcentagem 3 2 6 2" xfId="463" xr:uid="{00000000-0005-0000-0000-0000D5010000}"/>
    <cellStyle name="Porcentagem 3 2 6 2 2" xfId="464" xr:uid="{00000000-0005-0000-0000-0000D6010000}"/>
    <cellStyle name="Porcentagem 3 2 6 2 3" xfId="465" xr:uid="{00000000-0005-0000-0000-0000D7010000}"/>
    <cellStyle name="Porcentagem 3 2 6 2_tabelas_economicas_final" xfId="466" xr:uid="{00000000-0005-0000-0000-0000D8010000}"/>
    <cellStyle name="Porcentagem 3 2 6 3" xfId="467" xr:uid="{00000000-0005-0000-0000-0000D9010000}"/>
    <cellStyle name="Porcentagem 3 2 6 4" xfId="468" xr:uid="{00000000-0005-0000-0000-0000DA010000}"/>
    <cellStyle name="Porcentagem 3 2 6_tabelas_economicas_final" xfId="469" xr:uid="{00000000-0005-0000-0000-0000DB010000}"/>
    <cellStyle name="Porcentagem 3 2 7" xfId="470" xr:uid="{00000000-0005-0000-0000-0000DC010000}"/>
    <cellStyle name="Porcentagem 3 2_tabelas_economicas_final" xfId="471" xr:uid="{00000000-0005-0000-0000-0000DD010000}"/>
    <cellStyle name="Porcentagem 3 3" xfId="472" xr:uid="{00000000-0005-0000-0000-0000DE010000}"/>
    <cellStyle name="Porcentagem 3 4" xfId="473" xr:uid="{00000000-0005-0000-0000-0000DF010000}"/>
    <cellStyle name="Porcentagem 3 5" xfId="474" xr:uid="{00000000-0005-0000-0000-0000E0010000}"/>
    <cellStyle name="Porcentagem 3 6" xfId="729" xr:uid="{00000000-0005-0000-0000-0000E1010000}"/>
    <cellStyle name="Porcentagem 3_tabelas_economicas_final" xfId="475" xr:uid="{00000000-0005-0000-0000-0000E2010000}"/>
    <cellStyle name="Porcentagem 4" xfId="476" xr:uid="{00000000-0005-0000-0000-0000E3010000}"/>
    <cellStyle name="Porcentagem 4 2" xfId="477" xr:uid="{00000000-0005-0000-0000-0000E4010000}"/>
    <cellStyle name="Porcentagem 4 3" xfId="478" xr:uid="{00000000-0005-0000-0000-0000E5010000}"/>
    <cellStyle name="Porcentagem 4 3 2" xfId="479" xr:uid="{00000000-0005-0000-0000-0000E6010000}"/>
    <cellStyle name="Porcentagem 4 3 2 2" xfId="480" xr:uid="{00000000-0005-0000-0000-0000E7010000}"/>
    <cellStyle name="Porcentagem 4 3 2 3" xfId="481" xr:uid="{00000000-0005-0000-0000-0000E8010000}"/>
    <cellStyle name="Porcentagem 4 3 2_tabelas_economicas_final" xfId="482" xr:uid="{00000000-0005-0000-0000-0000E9010000}"/>
    <cellStyle name="Porcentagem 4 3_tabelas_economicas_final" xfId="483" xr:uid="{00000000-0005-0000-0000-0000EA010000}"/>
    <cellStyle name="Porcentagem 4 4" xfId="484" xr:uid="{00000000-0005-0000-0000-0000EB010000}"/>
    <cellStyle name="Porcentagem 4_tabelas_economicas_final" xfId="485" xr:uid="{00000000-0005-0000-0000-0000EC010000}"/>
    <cellStyle name="Porcentagem 5" xfId="486" xr:uid="{00000000-0005-0000-0000-0000ED010000}"/>
    <cellStyle name="Porcentagem 6" xfId="487" xr:uid="{00000000-0005-0000-0000-0000EE010000}"/>
    <cellStyle name="Porcentagem 6 2" xfId="488" xr:uid="{00000000-0005-0000-0000-0000EF010000}"/>
    <cellStyle name="Porcentagem 6_tabelas_economicas_final" xfId="489" xr:uid="{00000000-0005-0000-0000-0000F0010000}"/>
    <cellStyle name="Porcentagem 7" xfId="490" xr:uid="{00000000-0005-0000-0000-0000F1010000}"/>
    <cellStyle name="Porcentagem 8" xfId="728" xr:uid="{00000000-0005-0000-0000-0000F2010000}"/>
    <cellStyle name="reviseExposure" xfId="491" xr:uid="{00000000-0005-0000-0000-0000F3010000}"/>
    <cellStyle name="rodape" xfId="492" xr:uid="{00000000-0005-0000-0000-0000F4010000}"/>
    <cellStyle name="Saída" xfId="493" xr:uid="{00000000-0005-0000-0000-0000F5010000}"/>
    <cellStyle name="Saída 2" xfId="494" xr:uid="{00000000-0005-0000-0000-0000F6010000}"/>
    <cellStyle name="Saída 2 2" xfId="495" xr:uid="{00000000-0005-0000-0000-0000F7010000}"/>
    <cellStyle name="Saída 2_tabelas_economicas_final" xfId="496" xr:uid="{00000000-0005-0000-0000-0000F8010000}"/>
    <cellStyle name="Saída 3" xfId="497" xr:uid="{00000000-0005-0000-0000-0000F9010000}"/>
    <cellStyle name="Sep. milhar [0]" xfId="498" xr:uid="{00000000-0005-0000-0000-0000FA010000}"/>
    <cellStyle name="Sep. milhar [0] 2" xfId="499" xr:uid="{00000000-0005-0000-0000-0000FB010000}"/>
    <cellStyle name="Separador de milhares 10" xfId="500" xr:uid="{00000000-0005-0000-0000-0000FC010000}"/>
    <cellStyle name="Separador de milhares 10 2" xfId="501" xr:uid="{00000000-0005-0000-0000-0000FD010000}"/>
    <cellStyle name="Separador de milhares 10 2 2" xfId="502" xr:uid="{00000000-0005-0000-0000-0000FE010000}"/>
    <cellStyle name="Separador de milhares 10 3" xfId="503" xr:uid="{00000000-0005-0000-0000-0000FF010000}"/>
    <cellStyle name="Separador de milhares 10_tabelas_economicas_final" xfId="504" xr:uid="{00000000-0005-0000-0000-000000020000}"/>
    <cellStyle name="Separador de milhares 2" xfId="505" xr:uid="{00000000-0005-0000-0000-000001020000}"/>
    <cellStyle name="Separador de milhares 2 2" xfId="506" xr:uid="{00000000-0005-0000-0000-000002020000}"/>
    <cellStyle name="Separador de milhares 2 2 2" xfId="507" xr:uid="{00000000-0005-0000-0000-000003020000}"/>
    <cellStyle name="Separador de milhares 2 2 2 2" xfId="508" xr:uid="{00000000-0005-0000-0000-000004020000}"/>
    <cellStyle name="Separador de milhares 2 2 3" xfId="509" xr:uid="{00000000-0005-0000-0000-000005020000}"/>
    <cellStyle name="Separador de milhares 2 2 3 2" xfId="510" xr:uid="{00000000-0005-0000-0000-000006020000}"/>
    <cellStyle name="Separador de milhares 2 2 4" xfId="511" xr:uid="{00000000-0005-0000-0000-000007020000}"/>
    <cellStyle name="Separador de milhares 2 2 4 2" xfId="512" xr:uid="{00000000-0005-0000-0000-000008020000}"/>
    <cellStyle name="Separador de milhares 2 2 5" xfId="513" xr:uid="{00000000-0005-0000-0000-000009020000}"/>
    <cellStyle name="Separador de milhares 2 2 5 2" xfId="514" xr:uid="{00000000-0005-0000-0000-00000A020000}"/>
    <cellStyle name="Separador de milhares 2 2 6" xfId="515" xr:uid="{00000000-0005-0000-0000-00000B020000}"/>
    <cellStyle name="Separador de milhares 2 2 6 2" xfId="516" xr:uid="{00000000-0005-0000-0000-00000C020000}"/>
    <cellStyle name="Separador de milhares 2 2 7" xfId="517" xr:uid="{00000000-0005-0000-0000-00000D020000}"/>
    <cellStyle name="Separador de milhares 2 2 7 2" xfId="518" xr:uid="{00000000-0005-0000-0000-00000E020000}"/>
    <cellStyle name="Separador de milhares 2 2 8" xfId="519" xr:uid="{00000000-0005-0000-0000-00000F020000}"/>
    <cellStyle name="Separador de milhares 2 2_tabelas_economicas_final" xfId="520" xr:uid="{00000000-0005-0000-0000-000010020000}"/>
    <cellStyle name="Separador de milhares 2 3" xfId="521" xr:uid="{00000000-0005-0000-0000-000011020000}"/>
    <cellStyle name="Separador de milhares 2 3 2" xfId="522" xr:uid="{00000000-0005-0000-0000-000012020000}"/>
    <cellStyle name="Separador de milhares 2 3 2 2" xfId="523" xr:uid="{00000000-0005-0000-0000-000013020000}"/>
    <cellStyle name="Separador de milhares 2 3 2 2 2" xfId="524" xr:uid="{00000000-0005-0000-0000-000014020000}"/>
    <cellStyle name="Separador de milhares 2 3 2 2 2 2" xfId="525" xr:uid="{00000000-0005-0000-0000-000015020000}"/>
    <cellStyle name="Separador de milhares 2 3 2 2 3" xfId="526" xr:uid="{00000000-0005-0000-0000-000016020000}"/>
    <cellStyle name="Separador de milhares 2 3 2 2 3 2" xfId="527" xr:uid="{00000000-0005-0000-0000-000017020000}"/>
    <cellStyle name="Separador de milhares 2 3 2 2 4" xfId="528" xr:uid="{00000000-0005-0000-0000-000018020000}"/>
    <cellStyle name="Separador de milhares 2 3 2 2_tabelas_economicas_final" xfId="529" xr:uid="{00000000-0005-0000-0000-000019020000}"/>
    <cellStyle name="Separador de milhares 2 3 2 3" xfId="530" xr:uid="{00000000-0005-0000-0000-00001A020000}"/>
    <cellStyle name="Separador de milhares 2 3 2 3 2" xfId="531" xr:uid="{00000000-0005-0000-0000-00001B020000}"/>
    <cellStyle name="Separador de milhares 2 3 2 3 2 2" xfId="532" xr:uid="{00000000-0005-0000-0000-00001C020000}"/>
    <cellStyle name="Separador de milhares 2 3 2 3 2 2 2" xfId="533" xr:uid="{00000000-0005-0000-0000-00001D020000}"/>
    <cellStyle name="Separador de milhares 2 3 2 3 2 3" xfId="534" xr:uid="{00000000-0005-0000-0000-00001E020000}"/>
    <cellStyle name="Separador de milhares 2 3 2 3 2_tabelas_economicas_final" xfId="535" xr:uid="{00000000-0005-0000-0000-00001F020000}"/>
    <cellStyle name="Separador de milhares 2 3 2 3 3" xfId="536" xr:uid="{00000000-0005-0000-0000-000020020000}"/>
    <cellStyle name="Separador de milhares 2 3 2 3_tabelas_economicas_final" xfId="537" xr:uid="{00000000-0005-0000-0000-000021020000}"/>
    <cellStyle name="Separador de milhares 2 3 2 4" xfId="538" xr:uid="{00000000-0005-0000-0000-000022020000}"/>
    <cellStyle name="Separador de milhares 2 3 2 4 2" xfId="539" xr:uid="{00000000-0005-0000-0000-000023020000}"/>
    <cellStyle name="Separador de milhares 2 3 2 5" xfId="540" xr:uid="{00000000-0005-0000-0000-000024020000}"/>
    <cellStyle name="Separador de milhares 2 3 2_tabelas_economicas_final" xfId="541" xr:uid="{00000000-0005-0000-0000-000025020000}"/>
    <cellStyle name="Separador de milhares 2 3 3" xfId="542" xr:uid="{00000000-0005-0000-0000-000026020000}"/>
    <cellStyle name="Separador de milhares 2 3 3 2" xfId="543" xr:uid="{00000000-0005-0000-0000-000027020000}"/>
    <cellStyle name="Separador de milhares 2 3 4" xfId="544" xr:uid="{00000000-0005-0000-0000-000028020000}"/>
    <cellStyle name="Separador de milhares 2 3 4 2" xfId="545" xr:uid="{00000000-0005-0000-0000-000029020000}"/>
    <cellStyle name="Separador de milhares 2 3 5" xfId="546" xr:uid="{00000000-0005-0000-0000-00002A020000}"/>
    <cellStyle name="Separador de milhares 2 3_tabelas_economicas_final" xfId="547" xr:uid="{00000000-0005-0000-0000-00002B020000}"/>
    <cellStyle name="Separador de milhares 2 4" xfId="548" xr:uid="{00000000-0005-0000-0000-00002C020000}"/>
    <cellStyle name="Separador de milhares 2 4 2" xfId="549" xr:uid="{00000000-0005-0000-0000-00002D020000}"/>
    <cellStyle name="Separador de milhares 2 5" xfId="550" xr:uid="{00000000-0005-0000-0000-00002E020000}"/>
    <cellStyle name="Separador de milhares 2 5 2" xfId="551" xr:uid="{00000000-0005-0000-0000-00002F020000}"/>
    <cellStyle name="Separador de milhares 2_tabelas_economicas_final" xfId="552" xr:uid="{00000000-0005-0000-0000-000030020000}"/>
    <cellStyle name="Separador de milhares 3" xfId="553" xr:uid="{00000000-0005-0000-0000-000031020000}"/>
    <cellStyle name="Separador de milhares 3 2" xfId="554" xr:uid="{00000000-0005-0000-0000-000032020000}"/>
    <cellStyle name="Separador de milhares 3 2 2" xfId="555" xr:uid="{00000000-0005-0000-0000-000033020000}"/>
    <cellStyle name="Separador de milhares 3 2 2 2" xfId="556" xr:uid="{00000000-0005-0000-0000-000034020000}"/>
    <cellStyle name="Separador de milhares 3 2 3" xfId="557" xr:uid="{00000000-0005-0000-0000-000035020000}"/>
    <cellStyle name="Separador de milhares 3 2_tabelas_economicas_final" xfId="558" xr:uid="{00000000-0005-0000-0000-000036020000}"/>
    <cellStyle name="Separador de milhares 3 3" xfId="559" xr:uid="{00000000-0005-0000-0000-000037020000}"/>
    <cellStyle name="Separador de milhares 3 3 2" xfId="560" xr:uid="{00000000-0005-0000-0000-000038020000}"/>
    <cellStyle name="Separador de milhares 3 4" xfId="561" xr:uid="{00000000-0005-0000-0000-000039020000}"/>
    <cellStyle name="Separador de milhares 3 4 2" xfId="562" xr:uid="{00000000-0005-0000-0000-00003A020000}"/>
    <cellStyle name="Separador de milhares 3 5" xfId="563" xr:uid="{00000000-0005-0000-0000-00003B020000}"/>
    <cellStyle name="Separador de milhares 3 5 2" xfId="564" xr:uid="{00000000-0005-0000-0000-00003C020000}"/>
    <cellStyle name="Separador de milhares 3 6" xfId="565" xr:uid="{00000000-0005-0000-0000-00003D020000}"/>
    <cellStyle name="Separador de milhares 3 6 2" xfId="566" xr:uid="{00000000-0005-0000-0000-00003E020000}"/>
    <cellStyle name="Separador de milhares 3 7" xfId="567" xr:uid="{00000000-0005-0000-0000-00003F020000}"/>
    <cellStyle name="Separador de milhares 3 7 2" xfId="568" xr:uid="{00000000-0005-0000-0000-000040020000}"/>
    <cellStyle name="Separador de milhares 3 8" xfId="569" xr:uid="{00000000-0005-0000-0000-000041020000}"/>
    <cellStyle name="Separador de milhares 3 8 2" xfId="570" xr:uid="{00000000-0005-0000-0000-000042020000}"/>
    <cellStyle name="Separador de milhares 3 9" xfId="571" xr:uid="{00000000-0005-0000-0000-000043020000}"/>
    <cellStyle name="Separador de milhares 3_tabelas_economicas_final" xfId="572" xr:uid="{00000000-0005-0000-0000-000044020000}"/>
    <cellStyle name="Separador de milhares 4" xfId="573" xr:uid="{00000000-0005-0000-0000-000045020000}"/>
    <cellStyle name="Separador de milhares 4 2" xfId="574" xr:uid="{00000000-0005-0000-0000-000046020000}"/>
    <cellStyle name="Separador de milhares 4 2 2" xfId="575" xr:uid="{00000000-0005-0000-0000-000047020000}"/>
    <cellStyle name="Separador de milhares 4 3" xfId="576" xr:uid="{00000000-0005-0000-0000-000048020000}"/>
    <cellStyle name="Separador de milhares 4 3 2" xfId="577" xr:uid="{00000000-0005-0000-0000-000049020000}"/>
    <cellStyle name="Separador de milhares 4 4" xfId="578" xr:uid="{00000000-0005-0000-0000-00004A020000}"/>
    <cellStyle name="Separador de milhares 4_tabelas_economicas_final" xfId="579" xr:uid="{00000000-0005-0000-0000-00004B020000}"/>
    <cellStyle name="Separador de milhares 5" xfId="580" xr:uid="{00000000-0005-0000-0000-00004C020000}"/>
    <cellStyle name="Separador de milhares 5 2" xfId="581" xr:uid="{00000000-0005-0000-0000-00004D020000}"/>
    <cellStyle name="Separador de milhares 5 2 2" xfId="582" xr:uid="{00000000-0005-0000-0000-00004E020000}"/>
    <cellStyle name="Separador de milhares 5 3" xfId="583" xr:uid="{00000000-0005-0000-0000-00004F020000}"/>
    <cellStyle name="Separador de milhares 5 3 2" xfId="584" xr:uid="{00000000-0005-0000-0000-000050020000}"/>
    <cellStyle name="Separador de milhares 5 4" xfId="585" xr:uid="{00000000-0005-0000-0000-000051020000}"/>
    <cellStyle name="Separador de milhares 5_tabelas_economicas_final" xfId="586" xr:uid="{00000000-0005-0000-0000-000052020000}"/>
    <cellStyle name="Separador de milhares 6" xfId="587" xr:uid="{00000000-0005-0000-0000-000053020000}"/>
    <cellStyle name="Separador de milhares 6 2" xfId="588" xr:uid="{00000000-0005-0000-0000-000054020000}"/>
    <cellStyle name="Separador de milhares 6 2 2" xfId="589" xr:uid="{00000000-0005-0000-0000-000055020000}"/>
    <cellStyle name="Separador de milhares 6 3" xfId="590" xr:uid="{00000000-0005-0000-0000-000056020000}"/>
    <cellStyle name="Separador de milhares 6 3 2" xfId="591" xr:uid="{00000000-0005-0000-0000-000057020000}"/>
    <cellStyle name="Separador de milhares 6 4" xfId="592" xr:uid="{00000000-0005-0000-0000-000058020000}"/>
    <cellStyle name="Separador de milhares 6_tabelas_economicas_final" xfId="593" xr:uid="{00000000-0005-0000-0000-000059020000}"/>
    <cellStyle name="Separador de milhares 7" xfId="594" xr:uid="{00000000-0005-0000-0000-00005A020000}"/>
    <cellStyle name="Separador de milhares 7 2" xfId="595" xr:uid="{00000000-0005-0000-0000-00005B020000}"/>
    <cellStyle name="Separador de milhares 7 2 2" xfId="596" xr:uid="{00000000-0005-0000-0000-00005C020000}"/>
    <cellStyle name="Separador de milhares 7 3" xfId="597" xr:uid="{00000000-0005-0000-0000-00005D020000}"/>
    <cellStyle name="Separador de milhares 7 3 2" xfId="598" xr:uid="{00000000-0005-0000-0000-00005E020000}"/>
    <cellStyle name="Separador de milhares 7_tabelas_economicas_final" xfId="599" xr:uid="{00000000-0005-0000-0000-00005F020000}"/>
    <cellStyle name="Separador de milhares 8" xfId="600" xr:uid="{00000000-0005-0000-0000-000060020000}"/>
    <cellStyle name="Separador de milhares 8 2" xfId="601" xr:uid="{00000000-0005-0000-0000-000061020000}"/>
    <cellStyle name="Separador de milhares 8 2 2" xfId="602" xr:uid="{00000000-0005-0000-0000-000062020000}"/>
    <cellStyle name="Separador de milhares 8 3" xfId="603" xr:uid="{00000000-0005-0000-0000-000063020000}"/>
    <cellStyle name="Separador de milhares 8_tabelas_economicas_final" xfId="604" xr:uid="{00000000-0005-0000-0000-000064020000}"/>
    <cellStyle name="Separador de milhares 9" xfId="605" xr:uid="{00000000-0005-0000-0000-000065020000}"/>
    <cellStyle name="Separador de milhares 9 2" xfId="606" xr:uid="{00000000-0005-0000-0000-000066020000}"/>
    <cellStyle name="Separador de milhares 9 2 2" xfId="607" xr:uid="{00000000-0005-0000-0000-000067020000}"/>
    <cellStyle name="Separador de milhares 9 3" xfId="608" xr:uid="{00000000-0005-0000-0000-000068020000}"/>
    <cellStyle name="Separador de milhares 9_tabelas_economicas_final" xfId="609" xr:uid="{00000000-0005-0000-0000-000069020000}"/>
    <cellStyle name="showCheck" xfId="610" xr:uid="{00000000-0005-0000-0000-00006A020000}"/>
    <cellStyle name="showExposure" xfId="611" xr:uid="{00000000-0005-0000-0000-00006B020000}"/>
    <cellStyle name="showParameterE" xfId="612" xr:uid="{00000000-0005-0000-0000-00006C020000}"/>
    <cellStyle name="showParameterS" xfId="613" xr:uid="{00000000-0005-0000-0000-00006D020000}"/>
    <cellStyle name="showPD" xfId="614" xr:uid="{00000000-0005-0000-0000-00006E020000}"/>
    <cellStyle name="showPercentage" xfId="615" xr:uid="{00000000-0005-0000-0000-00006F020000}"/>
    <cellStyle name="showSelection" xfId="616" xr:uid="{00000000-0005-0000-0000-000070020000}"/>
    <cellStyle name="Status" xfId="617" xr:uid="{00000000-0005-0000-0000-000071020000}"/>
    <cellStyle name="Style 1" xfId="618" xr:uid="{00000000-0005-0000-0000-000072020000}"/>
    <cellStyle name="sup2Date" xfId="619" xr:uid="{00000000-0005-0000-0000-000073020000}"/>
    <cellStyle name="sup2Int" xfId="620" xr:uid="{00000000-0005-0000-0000-000074020000}"/>
    <cellStyle name="sup2ParameterE" xfId="621" xr:uid="{00000000-0005-0000-0000-000075020000}"/>
    <cellStyle name="sup2Percentage" xfId="622" xr:uid="{00000000-0005-0000-0000-000076020000}"/>
    <cellStyle name="sup2PercentageL" xfId="623" xr:uid="{00000000-0005-0000-0000-000077020000}"/>
    <cellStyle name="sup2PercentageM" xfId="624" xr:uid="{00000000-0005-0000-0000-000078020000}"/>
    <cellStyle name="sup2Selection" xfId="625" xr:uid="{00000000-0005-0000-0000-000079020000}"/>
    <cellStyle name="sup2Text" xfId="626" xr:uid="{00000000-0005-0000-0000-00007A020000}"/>
    <cellStyle name="sup2Text 2" xfId="627" xr:uid="{00000000-0005-0000-0000-00007B020000}"/>
    <cellStyle name="sup3ParameterE" xfId="628" xr:uid="{00000000-0005-0000-0000-00007C020000}"/>
    <cellStyle name="sup3Percentage" xfId="629" xr:uid="{00000000-0005-0000-0000-00007D020000}"/>
    <cellStyle name="supDate" xfId="630" xr:uid="{00000000-0005-0000-0000-00007E020000}"/>
    <cellStyle name="supFloat" xfId="631" xr:uid="{00000000-0005-0000-0000-00007F020000}"/>
    <cellStyle name="supInt" xfId="632" xr:uid="{00000000-0005-0000-0000-000080020000}"/>
    <cellStyle name="supParameterE" xfId="633" xr:uid="{00000000-0005-0000-0000-000081020000}"/>
    <cellStyle name="supParameterS" xfId="634" xr:uid="{00000000-0005-0000-0000-000082020000}"/>
    <cellStyle name="supPD" xfId="635" xr:uid="{00000000-0005-0000-0000-000083020000}"/>
    <cellStyle name="supPercentage" xfId="636" xr:uid="{00000000-0005-0000-0000-000084020000}"/>
    <cellStyle name="supPercentageL" xfId="637" xr:uid="{00000000-0005-0000-0000-000085020000}"/>
    <cellStyle name="supPercentageM" xfId="638" xr:uid="{00000000-0005-0000-0000-000086020000}"/>
    <cellStyle name="supSelection" xfId="639" xr:uid="{00000000-0005-0000-0000-000087020000}"/>
    <cellStyle name="supText" xfId="640" xr:uid="{00000000-0005-0000-0000-000088020000}"/>
    <cellStyle name="supText 2" xfId="641" xr:uid="{00000000-0005-0000-0000-000089020000}"/>
    <cellStyle name="Tagline" xfId="642" xr:uid="{00000000-0005-0000-0000-00008A020000}"/>
    <cellStyle name="Text" xfId="643" xr:uid="{00000000-0005-0000-0000-00008B020000}"/>
    <cellStyle name="Texto de Aviso" xfId="644" xr:uid="{00000000-0005-0000-0000-00008C020000}"/>
    <cellStyle name="Texto de Aviso 2" xfId="645" xr:uid="{00000000-0005-0000-0000-00008D020000}"/>
    <cellStyle name="Texto de Aviso 2 2" xfId="646" xr:uid="{00000000-0005-0000-0000-00008E020000}"/>
    <cellStyle name="Texto de Aviso 3" xfId="647" xr:uid="{00000000-0005-0000-0000-00008F020000}"/>
    <cellStyle name="Texto Explicativo" xfId="648" xr:uid="{00000000-0005-0000-0000-000090020000}"/>
    <cellStyle name="Texto Explicativo 2" xfId="649" xr:uid="{00000000-0005-0000-0000-000091020000}"/>
    <cellStyle name="Texto Explicativo 2 2" xfId="650" xr:uid="{00000000-0005-0000-0000-000092020000}"/>
    <cellStyle name="Texto Explicativo 3" xfId="651" xr:uid="{00000000-0005-0000-0000-000093020000}"/>
    <cellStyle name="Title" xfId="652" xr:uid="{00000000-0005-0000-0000-000094020000}"/>
    <cellStyle name="Title 1" xfId="653" xr:uid="{00000000-0005-0000-0000-000095020000}"/>
    <cellStyle name="Title 2" xfId="654" xr:uid="{00000000-0005-0000-0000-000096020000}"/>
    <cellStyle name="Titulo" xfId="655" xr:uid="{00000000-0005-0000-0000-000097020000}"/>
    <cellStyle name="Título" xfId="656" xr:uid="{00000000-0005-0000-0000-000098020000}"/>
    <cellStyle name="Título 1" xfId="657" xr:uid="{00000000-0005-0000-0000-000099020000}"/>
    <cellStyle name="Título 1 2" xfId="658" xr:uid="{00000000-0005-0000-0000-00009A020000}"/>
    <cellStyle name="Título 1 2 2" xfId="659" xr:uid="{00000000-0005-0000-0000-00009B020000}"/>
    <cellStyle name="Título 1 2_tabelas_economicas_final" xfId="660" xr:uid="{00000000-0005-0000-0000-00009C020000}"/>
    <cellStyle name="Título 1 3" xfId="661" xr:uid="{00000000-0005-0000-0000-00009D020000}"/>
    <cellStyle name="Título 1 4" xfId="662" xr:uid="{00000000-0005-0000-0000-00009E020000}"/>
    <cellStyle name="Título 1 5" xfId="663" xr:uid="{00000000-0005-0000-0000-00009F020000}"/>
    <cellStyle name="Título 1_Copy of Plano Tabular 2015 (1)" xfId="664" xr:uid="{00000000-0005-0000-0000-0000A0020000}"/>
    <cellStyle name="Título 2" xfId="665" xr:uid="{00000000-0005-0000-0000-0000A1020000}"/>
    <cellStyle name="Título 2 2" xfId="666" xr:uid="{00000000-0005-0000-0000-0000A2020000}"/>
    <cellStyle name="Título 2 2 2" xfId="667" xr:uid="{00000000-0005-0000-0000-0000A3020000}"/>
    <cellStyle name="Título 2 2_tabelas_economicas_final" xfId="668" xr:uid="{00000000-0005-0000-0000-0000A4020000}"/>
    <cellStyle name="Título 2 3" xfId="669" xr:uid="{00000000-0005-0000-0000-0000A5020000}"/>
    <cellStyle name="Título 2 4" xfId="670" xr:uid="{00000000-0005-0000-0000-0000A6020000}"/>
    <cellStyle name="Título 2 5" xfId="671" xr:uid="{00000000-0005-0000-0000-0000A7020000}"/>
    <cellStyle name="Título 2_Copy of Plano Tabular 2015 (1)" xfId="672" xr:uid="{00000000-0005-0000-0000-0000A8020000}"/>
    <cellStyle name="Título 3" xfId="673" xr:uid="{00000000-0005-0000-0000-0000A9020000}"/>
    <cellStyle name="Título 3 2" xfId="674" xr:uid="{00000000-0005-0000-0000-0000AA020000}"/>
    <cellStyle name="Título 3 2 2" xfId="675" xr:uid="{00000000-0005-0000-0000-0000AB020000}"/>
    <cellStyle name="Título 3 2_tabelas_errata" xfId="676" xr:uid="{00000000-0005-0000-0000-0000AC020000}"/>
    <cellStyle name="Título 3 3" xfId="677" xr:uid="{00000000-0005-0000-0000-0000AD020000}"/>
    <cellStyle name="Título 4" xfId="678" xr:uid="{00000000-0005-0000-0000-0000AE020000}"/>
    <cellStyle name="Título 4 2" xfId="679" xr:uid="{00000000-0005-0000-0000-0000AF020000}"/>
    <cellStyle name="Título 4 2 2" xfId="680" xr:uid="{00000000-0005-0000-0000-0000B0020000}"/>
    <cellStyle name="Título 4 3" xfId="681" xr:uid="{00000000-0005-0000-0000-0000B1020000}"/>
    <cellStyle name="Título 5" xfId="682" xr:uid="{00000000-0005-0000-0000-0000B2020000}"/>
    <cellStyle name="Título 6" xfId="683" xr:uid="{00000000-0005-0000-0000-0000B3020000}"/>
    <cellStyle name="Titulo_EBI_jun09 ingles" xfId="684" xr:uid="{00000000-0005-0000-0000-0000B4020000}"/>
    <cellStyle name="Titulo1" xfId="685" xr:uid="{00000000-0005-0000-0000-0000B5020000}"/>
    <cellStyle name="Titulo2" xfId="686" xr:uid="{00000000-0005-0000-0000-0000B6020000}"/>
    <cellStyle name="Total" xfId="687" builtinId="25" customBuiltin="1"/>
    <cellStyle name="Total 2" xfId="688" xr:uid="{00000000-0005-0000-0000-0000B8020000}"/>
    <cellStyle name="Total 2 2" xfId="689" xr:uid="{00000000-0005-0000-0000-0000B9020000}"/>
    <cellStyle name="Total 2_tabelas_errata" xfId="690" xr:uid="{00000000-0005-0000-0000-0000BA020000}"/>
    <cellStyle name="Total 3" xfId="691" xr:uid="{00000000-0005-0000-0000-0000BB020000}"/>
    <cellStyle name="Total 4" xfId="692" xr:uid="{00000000-0005-0000-0000-0000BC020000}"/>
    <cellStyle name="Vírgula 2" xfId="693" xr:uid="{00000000-0005-0000-0000-0000BD020000}"/>
    <cellStyle name="Vírgula 2 2" xfId="694" xr:uid="{00000000-0005-0000-0000-0000BE020000}"/>
    <cellStyle name="Vírgula 2 2 2" xfId="695" xr:uid="{00000000-0005-0000-0000-0000BF020000}"/>
    <cellStyle name="Vírgula 2 3" xfId="696" xr:uid="{00000000-0005-0000-0000-0000C0020000}"/>
    <cellStyle name="Vírgula 2 4" xfId="697" xr:uid="{00000000-0005-0000-0000-0000C1020000}"/>
    <cellStyle name="Vírgula 2 5" xfId="698" xr:uid="{00000000-0005-0000-0000-0000C2020000}"/>
    <cellStyle name="Vírgula 2_tabelas_economicas_final" xfId="699" xr:uid="{00000000-0005-0000-0000-0000C3020000}"/>
    <cellStyle name="Vírgula 3" xfId="700" xr:uid="{00000000-0005-0000-0000-0000C4020000}"/>
    <cellStyle name="Vírgula 3 2" xfId="701" xr:uid="{00000000-0005-0000-0000-0000C5020000}"/>
    <cellStyle name="Vírgula 3 2 2" xfId="702" xr:uid="{00000000-0005-0000-0000-0000C6020000}"/>
    <cellStyle name="Vírgula 3 3" xfId="703" xr:uid="{00000000-0005-0000-0000-0000C7020000}"/>
    <cellStyle name="Vírgula 3 4" xfId="704" xr:uid="{00000000-0005-0000-0000-0000C8020000}"/>
    <cellStyle name="Vírgula 3 4 2" xfId="705" xr:uid="{00000000-0005-0000-0000-0000C9020000}"/>
    <cellStyle name="Vírgula 3 5" xfId="706" xr:uid="{00000000-0005-0000-0000-0000CA020000}"/>
    <cellStyle name="Vírgula 3_tabelas_economicas_final" xfId="707" xr:uid="{00000000-0005-0000-0000-0000CB020000}"/>
    <cellStyle name="Vírgula 4" xfId="708" xr:uid="{00000000-0005-0000-0000-0000CC020000}"/>
    <cellStyle name="Vírgula 5" xfId="709" xr:uid="{00000000-0005-0000-0000-0000CD020000}"/>
    <cellStyle name="Vírgula 6" xfId="710" xr:uid="{00000000-0005-0000-0000-0000CE020000}"/>
    <cellStyle name="Vírgula 6 2" xfId="711" xr:uid="{00000000-0005-0000-0000-0000CF020000}"/>
    <cellStyle name="Vírgula 6 2 2" xfId="712" xr:uid="{00000000-0005-0000-0000-0000D0020000}"/>
    <cellStyle name="Vírgula 6_tabelas_economicas_final" xfId="713" xr:uid="{00000000-0005-0000-0000-0000D1020000}"/>
    <cellStyle name="Vírgula 7" xfId="714" xr:uid="{00000000-0005-0000-0000-0000D2020000}"/>
    <cellStyle name="Vírgula 7 2" xfId="715" xr:uid="{00000000-0005-0000-0000-0000D3020000}"/>
    <cellStyle name="Vírgula 8" xfId="732" xr:uid="{00000000-0005-0000-0000-0000D4020000}"/>
    <cellStyle name="Warning" xfId="716" xr:uid="{00000000-0005-0000-0000-0000D5020000}"/>
    <cellStyle name="Warning Text" xfId="717" xr:uid="{00000000-0005-0000-0000-0000D6020000}"/>
    <cellStyle name="설명 텍스트 14 5" xfId="718" xr:uid="{00000000-0005-0000-0000-0000D7020000}"/>
    <cellStyle name="쉼표 [0] 2" xfId="719" xr:uid="{00000000-0005-0000-0000-0000D8020000}"/>
    <cellStyle name="쉼표 [0] 2 2" xfId="720" xr:uid="{00000000-0005-0000-0000-0000D9020000}"/>
    <cellStyle name="표준 2" xfId="721" xr:uid="{00000000-0005-0000-0000-0000DA020000}"/>
    <cellStyle name="표준 4" xfId="722" xr:uid="{00000000-0005-0000-0000-0000DB020000}"/>
    <cellStyle name="표준 5" xfId="723" xr:uid="{00000000-0005-0000-0000-0000DC020000}"/>
    <cellStyle name="표준_Ana_FX_R_HL_F" xfId="724" xr:uid="{00000000-0005-0000-0000-0000DD02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D9D9D9"/>
      <rgbColor rgb="00CC0000"/>
      <rgbColor rgb="00008000"/>
      <rgbColor rgb="00000080"/>
      <rgbColor rgb="00996600"/>
      <rgbColor rgb="00800080"/>
      <rgbColor rgb="00006600"/>
      <rgbColor rgb="00C0C0C0"/>
      <rgbColor rgb="00808080"/>
      <rgbColor rgb="009999FF"/>
      <rgbColor rgb="00C0504D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CCCC"/>
      <rgbColor rgb="00FFE5F2"/>
      <rgbColor rgb="00800080"/>
      <rgbColor rgb="00800000"/>
      <rgbColor rgb="00008080"/>
      <rgbColor rgb="000000FF"/>
      <rgbColor rgb="00BFBFBF"/>
      <rgbColor rgb="00DDDDDD"/>
      <rgbColor rgb="00CCFFCC"/>
      <rgbColor rgb="00FFFF99"/>
      <rgbColor rgb="0099CCFF"/>
      <rgbColor rgb="00FF99CC"/>
      <rgbColor rgb="00CC99FF"/>
      <rgbColor rgb="00FFCC99"/>
      <rgbColor rgb="004F81BD"/>
      <rgbColor rgb="0033CCCC"/>
      <rgbColor rgb="009BBB59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FFCCE5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HGF'!$C$8</c:f>
              <c:strCache>
                <c:ptCount val="1"/>
                <c:pt idx="0">
                  <c:v>Unidades locais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HGF'!$C$9:$C$16</c:f>
              <c:numCache>
                <c:formatCode>0.0%</c:formatCode>
                <c:ptCount val="8"/>
                <c:pt idx="0">
                  <c:v>6.3E-2</c:v>
                </c:pt>
                <c:pt idx="1">
                  <c:v>6.4000000000000001E-2</c:v>
                </c:pt>
                <c:pt idx="2">
                  <c:v>6.4000000000000001E-2</c:v>
                </c:pt>
                <c:pt idx="3">
                  <c:v>6.6000000000000003E-2</c:v>
                </c:pt>
                <c:pt idx="4">
                  <c:v>6.4000000000000001E-2</c:v>
                </c:pt>
                <c:pt idx="5">
                  <c:v>5.9000000000000004E-2</c:v>
                </c:pt>
                <c:pt idx="6">
                  <c:v>7.6999999999999999E-2</c:v>
                </c:pt>
                <c:pt idx="7">
                  <c:v>6.3E-2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38-4BBD-AFBC-E195DAB941C7}"/>
            </c:ext>
          </c:extLst>
        </c:ser>
        <c:ser>
          <c:idx val="1"/>
          <c:order val="1"/>
          <c:tx>
            <c:strRef>
              <c:f>'Chart HGF'!$D$8</c:f>
              <c:strCache>
                <c:ptCount val="1"/>
                <c:pt idx="0">
                  <c:v>Pessoas ocupadas assalariadas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'Chart HGF'!$B$9:$B$16</c:f>
              <c:strCache>
                <c:ptCount val="8"/>
                <c:pt idx="0">
                  <c:v>Norte</c:v>
                </c:pt>
                <c:pt idx="1">
                  <c:v>Rondônia</c:v>
                </c:pt>
                <c:pt idx="2">
                  <c:v>Acre</c:v>
                </c:pt>
                <c:pt idx="3">
                  <c:v>Amazonas</c:v>
                </c:pt>
                <c:pt idx="4">
                  <c:v>Roraima</c:v>
                </c:pt>
                <c:pt idx="5">
                  <c:v>Pará</c:v>
                </c:pt>
                <c:pt idx="6">
                  <c:v>Amapá</c:v>
                </c:pt>
                <c:pt idx="7">
                  <c:v>Tocantins</c:v>
                </c:pt>
              </c:strCache>
            </c:strRef>
          </c:cat>
          <c:val>
            <c:numRef>
              <c:f>'Chart HGF'!$D$9:$D$16</c:f>
              <c:numCache>
                <c:formatCode>0.0%</c:formatCode>
                <c:ptCount val="8"/>
                <c:pt idx="0">
                  <c:v>0.124</c:v>
                </c:pt>
                <c:pt idx="1">
                  <c:v>8.8000000000000009E-2</c:v>
                </c:pt>
                <c:pt idx="2">
                  <c:v>0.13100000000000001</c:v>
                </c:pt>
                <c:pt idx="3">
                  <c:v>0.109</c:v>
                </c:pt>
                <c:pt idx="4">
                  <c:v>0.124</c:v>
                </c:pt>
                <c:pt idx="5">
                  <c:v>0.13600000000000001</c:v>
                </c:pt>
                <c:pt idx="6">
                  <c:v>0.14699999999999999</c:v>
                </c:pt>
                <c:pt idx="7">
                  <c:v>0.14899999999999999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38-4BBD-AFBC-E195DAB941C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32541535"/>
        <c:axId val="986473215"/>
      </c:barChart>
      <c:catAx>
        <c:axId val="9325415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86473215"/>
        <c:crosses val="autoZero"/>
        <c:auto val="1"/>
        <c:lblAlgn val="ctr"/>
        <c:lblOffset val="100"/>
        <c:noMultiLvlLbl val="0"/>
      </c:catAx>
      <c:valAx>
        <c:axId val="986473215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crossAx val="932541535"/>
        <c:crosses val="autoZero"/>
        <c:crossBetween val="between"/>
      </c:valAx>
      <c:spPr>
        <a:solidFill>
          <a:sysClr val="window" lastClr="FFFFFF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solidFill>
        <a:sysClr val="window" lastClr="FFFFFF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48</xdr:row>
      <xdr:rowOff>161191</xdr:rowOff>
    </xdr:from>
    <xdr:to>
      <xdr:col>11</xdr:col>
      <xdr:colOff>271097</xdr:colOff>
      <xdr:row>50</xdr:row>
      <xdr:rowOff>29308</xdr:rowOff>
    </xdr:to>
    <xdr:sp macro="" textlink="">
      <xdr:nvSpPr>
        <xdr:cNvPr id="27" name="CaixaDeTexto 47">
          <a:extLst>
            <a:ext uri="{FF2B5EF4-FFF2-40B4-BE49-F238E27FC236}">
              <a16:creationId xmlns:a16="http://schemas.microsoft.com/office/drawing/2014/main" id="{A24CF922-883E-42F3-B610-B9CDFBFD17BF}"/>
            </a:ext>
          </a:extLst>
        </xdr:cNvPr>
        <xdr:cNvSpPr txBox="1">
          <a:spLocks noChangeArrowheads="1"/>
        </xdr:cNvSpPr>
      </xdr:nvSpPr>
      <xdr:spPr bwMode="auto">
        <a:xfrm>
          <a:off x="3817327" y="9070729"/>
          <a:ext cx="3216520" cy="249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wrap="square">
          <a:noAutofit/>
        </a:bodyPr>
        <a:lstStyle>
          <a:defPPr>
            <a:defRPr lang="en-GB"/>
          </a:defPPr>
          <a:lvl1pPr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1pPr>
          <a:lvl2pPr marL="742950" indent="-28575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2pPr>
          <a:lvl3pPr marL="11430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3pPr>
          <a:lvl4pPr marL="16002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4pPr>
          <a:lvl5pPr marL="2057400" indent="-228600" algn="l" defTabSz="449263" rtl="0" eaLnBrk="0" fontAlgn="base" hangingPunct="0">
            <a:spcBef>
              <a:spcPct val="0"/>
            </a:spcBef>
            <a:spcAft>
              <a:spcPct val="0"/>
            </a:spcAft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5pPr>
          <a:lvl6pPr marL="22860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6pPr>
          <a:lvl7pPr marL="27432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7pPr>
          <a:lvl8pPr marL="32004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8pPr>
          <a:lvl9pPr marL="3657600" algn="l" defTabSz="914400" rtl="0" eaLnBrk="1" latinLnBrk="0" hangingPunct="1">
            <a:defRPr kern="1200">
              <a:solidFill>
                <a:schemeClr val="tx1"/>
              </a:solidFill>
              <a:latin typeface="Arial" panose="020B0604020202020204" pitchFamily="34" charset="0"/>
              <a:ea typeface="Microsoft YaHei" panose="020B0503020204020204" pitchFamily="34" charset="-122"/>
              <a:cs typeface="+mn-cs"/>
            </a:defRPr>
          </a:lvl9pPr>
        </a:lstStyle>
        <a:p>
          <a:pPr algn="l"/>
          <a:r>
            <a:rPr lang="pt-BR" sz="80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Lê-se:  Entrada</a:t>
          </a:r>
          <a:r>
            <a:rPr lang="pt-BR" altLang="pt-BR" sz="800" b="0" i="0" baseline="0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 Saída</a:t>
          </a:r>
          <a:r>
            <a:rPr lang="pt-BR" sz="800" b="0" i="0" kern="1200" baseline="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 </a:t>
          </a:r>
          <a:r>
            <a:rPr lang="pt-BR" sz="800" b="0" i="0" kern="1200">
              <a:solidFill>
                <a:schemeClr val="tx1"/>
              </a:solidFill>
              <a:effectLst/>
              <a:latin typeface="Arial" panose="020B0604020202020204" pitchFamily="34" charset="0"/>
              <a:ea typeface="Microsoft YaHei" panose="020B0503020204020204" pitchFamily="34" charset="-122"/>
              <a:cs typeface="Arial" panose="020B0604020202020204" pitchFamily="34" charset="0"/>
              <a:sym typeface="Wingdings" panose="05000000000000000000" pitchFamily="2" charset="2"/>
            </a:rPr>
            <a:t> Sobrevivência</a:t>
          </a:r>
          <a:endParaRPr lang="pt-BR" sz="800" b="0" i="0" kern="1200">
            <a:solidFill>
              <a:srgbClr val="00B050"/>
            </a:solidFill>
            <a:effectLst/>
            <a:latin typeface="Arial" panose="020B0604020202020204" pitchFamily="34" charset="0"/>
            <a:ea typeface="Microsoft YaHei" panose="020B0503020204020204" pitchFamily="34" charset="-122"/>
            <a:cs typeface="Arial" panose="020B0604020202020204" pitchFamily="34" charset="0"/>
            <a:sym typeface="Wingdings" panose="05000000000000000000" pitchFamily="2" charset="2"/>
          </a:endParaRPr>
        </a:p>
        <a:p>
          <a:pPr algn="l"/>
          <a:endParaRPr lang="pt-BR" altLang="pt-BR" sz="800" b="1" i="0">
            <a:solidFill>
              <a:srgbClr val="00B05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109904</xdr:colOff>
      <xdr:row>92</xdr:row>
      <xdr:rowOff>6592</xdr:rowOff>
    </xdr:from>
    <xdr:to>
      <xdr:col>12</xdr:col>
      <xdr:colOff>190500</xdr:colOff>
      <xdr:row>114</xdr:row>
      <xdr:rowOff>72258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D3D9369D-CBCA-4BB9-89C4-2567E5E6CE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432288</xdr:colOff>
      <xdr:row>32</xdr:row>
      <xdr:rowOff>124557</xdr:rowOff>
    </xdr:from>
    <xdr:to>
      <xdr:col>11</xdr:col>
      <xdr:colOff>191826</xdr:colOff>
      <xdr:row>51</xdr:row>
      <xdr:rowOff>36815</xdr:rowOff>
    </xdr:to>
    <xdr:grpSp>
      <xdr:nvGrpSpPr>
        <xdr:cNvPr id="20" name="Agrupar 19">
          <a:extLst>
            <a:ext uri="{FF2B5EF4-FFF2-40B4-BE49-F238E27FC236}">
              <a16:creationId xmlns:a16="http://schemas.microsoft.com/office/drawing/2014/main" id="{52093C5F-E37B-4F86-97E3-409A01C7DF4B}"/>
            </a:ext>
          </a:extLst>
        </xdr:cNvPr>
        <xdr:cNvGrpSpPr/>
      </xdr:nvGrpSpPr>
      <xdr:grpSpPr>
        <a:xfrm>
          <a:off x="432288" y="5949461"/>
          <a:ext cx="6727442" cy="3531758"/>
          <a:chOff x="195048" y="5825223"/>
          <a:chExt cx="6715655" cy="3531758"/>
        </a:xfrm>
      </xdr:grpSpPr>
      <xdr:grpSp>
        <xdr:nvGrpSpPr>
          <xdr:cNvPr id="23" name="Agrupar 22">
            <a:extLst>
              <a:ext uri="{FF2B5EF4-FFF2-40B4-BE49-F238E27FC236}">
                <a16:creationId xmlns:a16="http://schemas.microsoft.com/office/drawing/2014/main" id="{8BD37712-A3F1-4C79-BD1B-F3BEA931D3B8}"/>
              </a:ext>
            </a:extLst>
          </xdr:cNvPr>
          <xdr:cNvGrpSpPr>
            <a:grpSpLocks/>
          </xdr:cNvGrpSpPr>
        </xdr:nvGrpSpPr>
        <xdr:grpSpPr bwMode="auto">
          <a:xfrm>
            <a:off x="1177775" y="6049420"/>
            <a:ext cx="4260449" cy="2817234"/>
            <a:chOff x="3347194" y="1565970"/>
            <a:chExt cx="4941435" cy="2935724"/>
          </a:xfrm>
        </xdr:grpSpPr>
        <xdr:pic>
          <xdr:nvPicPr>
            <xdr:cNvPr id="38" name="Imagem 37">
              <a:extLst>
                <a:ext uri="{FF2B5EF4-FFF2-40B4-BE49-F238E27FC236}">
                  <a16:creationId xmlns:a16="http://schemas.microsoft.com/office/drawing/2014/main" id="{A52B6BD6-7EE9-49CC-AB41-BECFFB955BD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37481" y="1650761"/>
              <a:ext cx="4339693" cy="284503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43" name="Conector de Seta Reta 42">
              <a:extLst>
                <a:ext uri="{FF2B5EF4-FFF2-40B4-BE49-F238E27FC236}">
                  <a16:creationId xmlns:a16="http://schemas.microsoft.com/office/drawing/2014/main" id="{ABBE3B70-D09E-4EDF-B9DB-52EB00EF84EF}"/>
                </a:ext>
              </a:extLst>
            </xdr:cNvPr>
            <xdr:cNvCxnSpPr/>
          </xdr:nvCxnSpPr>
          <xdr:spPr bwMode="auto">
            <a:xfrm>
              <a:off x="7724136" y="3841406"/>
              <a:ext cx="428931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6" name="Conector de Seta Reta 45">
              <a:extLst>
                <a:ext uri="{FF2B5EF4-FFF2-40B4-BE49-F238E27FC236}">
                  <a16:creationId xmlns:a16="http://schemas.microsoft.com/office/drawing/2014/main" id="{9B24E821-6041-4067-9D45-16FF1AF31FAC}"/>
                </a:ext>
              </a:extLst>
            </xdr:cNvPr>
            <xdr:cNvCxnSpPr>
              <a:endCxn id="34" idx="1"/>
            </xdr:cNvCxnSpPr>
          </xdr:nvCxnSpPr>
          <xdr:spPr bwMode="auto">
            <a:xfrm>
              <a:off x="7759499" y="2668703"/>
              <a:ext cx="529130" cy="107789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7" name="Conector de Seta Reta 46">
              <a:extLst>
                <a:ext uri="{FF2B5EF4-FFF2-40B4-BE49-F238E27FC236}">
                  <a16:creationId xmlns:a16="http://schemas.microsoft.com/office/drawing/2014/main" id="{24F2F238-23F2-462C-A589-0D8B522D8152}"/>
                </a:ext>
              </a:extLst>
            </xdr:cNvPr>
            <xdr:cNvCxnSpPr/>
          </xdr:nvCxnSpPr>
          <xdr:spPr bwMode="auto">
            <a:xfrm>
              <a:off x="7043065" y="2167715"/>
              <a:ext cx="618029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8" name="Conector de Seta Reta 47">
              <a:extLst>
                <a:ext uri="{FF2B5EF4-FFF2-40B4-BE49-F238E27FC236}">
                  <a16:creationId xmlns:a16="http://schemas.microsoft.com/office/drawing/2014/main" id="{0C5E1787-3B5C-481D-8937-BAAF48C4CAAF}"/>
                </a:ext>
              </a:extLst>
            </xdr:cNvPr>
            <xdr:cNvCxnSpPr>
              <a:cxnSpLocks/>
            </xdr:cNvCxnSpPr>
          </xdr:nvCxnSpPr>
          <xdr:spPr>
            <a:xfrm flipH="1">
              <a:off x="3659284" y="2668703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49" name="Conector de Seta Reta 48">
              <a:extLst>
                <a:ext uri="{FF2B5EF4-FFF2-40B4-BE49-F238E27FC236}">
                  <a16:creationId xmlns:a16="http://schemas.microsoft.com/office/drawing/2014/main" id="{86E07E66-65A7-457D-9E6B-019B97C279FA}"/>
                </a:ext>
              </a:extLst>
            </xdr:cNvPr>
            <xdr:cNvCxnSpPr>
              <a:cxnSpLocks/>
            </xdr:cNvCxnSpPr>
          </xdr:nvCxnSpPr>
          <xdr:spPr>
            <a:xfrm flipH="1">
              <a:off x="3347194" y="3877790"/>
              <a:ext cx="602656" cy="0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0" name="Conector de Seta Reta 49">
              <a:extLst>
                <a:ext uri="{FF2B5EF4-FFF2-40B4-BE49-F238E27FC236}">
                  <a16:creationId xmlns:a16="http://schemas.microsoft.com/office/drawing/2014/main" id="{B8D4B326-4740-4B91-ABF7-E1287D748F03}"/>
                </a:ext>
              </a:extLst>
            </xdr:cNvPr>
            <xdr:cNvCxnSpPr>
              <a:cxnSpLocks/>
            </xdr:cNvCxnSpPr>
          </xdr:nvCxnSpPr>
          <xdr:spPr>
            <a:xfrm flipV="1">
              <a:off x="5636364" y="1565970"/>
              <a:ext cx="424319" cy="270086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  <xdr:cxnSp macro="">
          <xdr:nvCxnSpPr>
            <xdr:cNvPr id="51" name="Conector de Seta Reta 50">
              <a:extLst>
                <a:ext uri="{FF2B5EF4-FFF2-40B4-BE49-F238E27FC236}">
                  <a16:creationId xmlns:a16="http://schemas.microsoft.com/office/drawing/2014/main" id="{B7B27130-E345-41A6-AF5F-F1101FDDE135}"/>
                </a:ext>
              </a:extLst>
            </xdr:cNvPr>
            <xdr:cNvCxnSpPr>
              <a:cxnSpLocks/>
              <a:endCxn id="24" idx="0"/>
            </xdr:cNvCxnSpPr>
          </xdr:nvCxnSpPr>
          <xdr:spPr>
            <a:xfrm>
              <a:off x="5320781" y="4227432"/>
              <a:ext cx="91135" cy="274262"/>
            </a:xfrm>
            <a:prstGeom prst="straightConnector1">
              <a:avLst/>
            </a:prstGeom>
            <a:ln>
              <a:tailEnd type="triangle"/>
            </a:ln>
          </xdr:spPr>
          <xdr:style>
            <a:lnRef idx="1">
              <a:schemeClr val="dk1"/>
            </a:lnRef>
            <a:fillRef idx="0">
              <a:schemeClr val="dk1"/>
            </a:fillRef>
            <a:effectRef idx="0">
              <a:schemeClr val="dk1"/>
            </a:effectRef>
            <a:fontRef idx="minor">
              <a:schemeClr val="tx1"/>
            </a:fontRef>
          </xdr:style>
        </xdr:cxnSp>
      </xdr:grpSp>
      <xdr:sp macro="" textlink="">
        <xdr:nvSpPr>
          <xdr:cNvPr id="24" name="CaixaDeTexto 47">
            <a:extLst>
              <a:ext uri="{FF2B5EF4-FFF2-40B4-BE49-F238E27FC236}">
                <a16:creationId xmlns:a16="http://schemas.microsoft.com/office/drawing/2014/main" id="{C795F4FB-AC42-4FD6-94EF-6286893D4B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19432" y="8866654"/>
            <a:ext cx="146990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6,2%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(10,4%)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2,7%)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93,8%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89,6%)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6" name="CaixaDeTexto 47">
            <a:extLst>
              <a:ext uri="{FF2B5EF4-FFF2-40B4-BE49-F238E27FC236}">
                <a16:creationId xmlns:a16="http://schemas.microsoft.com/office/drawing/2014/main" id="{7A0C4B51-3C43-45ED-9021-8D2E3AD378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95048" y="8032395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5,6%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(6,1%)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2,1%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3,0%)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94,4%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93,9%)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29" name="CaixaDeTexto 47">
            <a:extLst>
              <a:ext uri="{FF2B5EF4-FFF2-40B4-BE49-F238E27FC236}">
                <a16:creationId xmlns:a16="http://schemas.microsoft.com/office/drawing/2014/main" id="{72F23319-C506-4052-9E10-4CCBE78550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57806" y="6902533"/>
            <a:ext cx="1472766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(5,4%)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2,5%)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95,0%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94,6%)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1" name="CaixaDeTexto 47">
            <a:extLst>
              <a:ext uri="{FF2B5EF4-FFF2-40B4-BE49-F238E27FC236}">
                <a16:creationId xmlns:a16="http://schemas.microsoft.com/office/drawing/2014/main" id="{CD2664E6-6C31-486F-B563-1FFB07D58BF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468963" y="5825223"/>
            <a:ext cx="1479619" cy="51660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5,8%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(6,7%)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1,9%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2,3%)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94,2%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93,3%)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3" name="CaixaDeTexto 47">
            <a:extLst>
              <a:ext uri="{FF2B5EF4-FFF2-40B4-BE49-F238E27FC236}">
                <a16:creationId xmlns:a16="http://schemas.microsoft.com/office/drawing/2014/main" id="{7AFFCB32-EAA0-4A1C-A382-84A59C1E79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92428" y="6396723"/>
            <a:ext cx="1473051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8,1%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(7,8%)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2,7% (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4,9%)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91,9%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92,2%)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4" name="CaixaDeTexto 47">
            <a:extLst>
              <a:ext uri="{FF2B5EF4-FFF2-40B4-BE49-F238E27FC236}">
                <a16:creationId xmlns:a16="http://schemas.microsoft.com/office/drawing/2014/main" id="{D8FE9A98-3372-45E4-B33E-168A5CCC58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38224" y="6981361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7,0%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(7,0%)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2,4%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2,3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93,0%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(93,0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  <xdr:sp macro="" textlink="">
        <xdr:nvSpPr>
          <xdr:cNvPr id="36" name="CaixaDeTexto 47">
            <a:extLst>
              <a:ext uri="{FF2B5EF4-FFF2-40B4-BE49-F238E27FC236}">
                <a16:creationId xmlns:a16="http://schemas.microsoft.com/office/drawing/2014/main" id="{28D8A3FB-6515-4096-A578-40D44BBB2B7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52828" y="8006120"/>
            <a:ext cx="1472479" cy="4903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>
            <a:noAutofit/>
          </a:bodyPr>
          <a:lstStyle>
            <a:defPPr>
              <a:defRPr lang="en-GB"/>
            </a:defPPr>
            <a:lvl1pPr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1pPr>
            <a:lvl2pPr marL="742950" indent="-28575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2pPr>
            <a:lvl3pPr marL="11430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3pPr>
            <a:lvl4pPr marL="16002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4pPr>
            <a:lvl5pPr marL="2057400" indent="-228600" algn="l" defTabSz="449263" rtl="0" eaLnBrk="0" fontAlgn="base" hangingPunct="0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panose="020B0604020202020204" pitchFamily="34" charset="0"/>
                <a:ea typeface="Microsoft YaHei" panose="020B0503020204020204" pitchFamily="34" charset="-122"/>
                <a:cs typeface="+mn-cs"/>
              </a:defRPr>
            </a:lvl9pPr>
          </a:lstStyle>
          <a:p>
            <a:r>
              <a:rPr lang="pt-BR" sz="90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 </a:t>
            </a: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6,5</a:t>
            </a:r>
            <a:r>
              <a:rPr lang="pt-BR" altLang="pt-BR" sz="900" b="0">
                <a:latin typeface="Arial" panose="020B0604020202020204" pitchFamily="34" charset="0"/>
                <a:cs typeface="Arial" panose="020B0604020202020204" pitchFamily="34" charset="0"/>
              </a:rPr>
              <a:t>% 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(7,9%)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 2,6% 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3,0</a:t>
            </a:r>
            <a: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%) </a:t>
            </a:r>
            <a:br>
              <a:rPr lang="pt-BR" altLang="pt-BR" sz="900" b="0">
                <a:solidFill>
                  <a:srgbClr val="00B050"/>
                </a:solidFill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pt-BR" sz="900" b="0" kern="1200">
                <a:solidFill>
                  <a:schemeClr val="tx1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 93,5% </a:t>
            </a:r>
            <a:r>
              <a:rPr lang="pt-BR" sz="900" b="0" kern="1200" baseline="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  <a:sym typeface="Wingdings" panose="05000000000000000000" pitchFamily="2" charset="2"/>
              </a:rPr>
              <a:t>(</a:t>
            </a:r>
            <a:r>
              <a:rPr lang="pt-BR" sz="900" b="0" kern="1200">
                <a:solidFill>
                  <a:srgbClr val="00B050"/>
                </a:solidFill>
                <a:effectLst/>
                <a:latin typeface="Arial" panose="020B0604020202020204" pitchFamily="34" charset="0"/>
                <a:ea typeface="Microsoft YaHei" panose="020B0503020204020204" pitchFamily="34" charset="-122"/>
                <a:cs typeface="Arial" panose="020B0604020202020204" pitchFamily="34" charset="0"/>
              </a:rPr>
              <a:t>92,1%)</a:t>
            </a:r>
            <a:endParaRPr lang="pt-BR" altLang="pt-BR" sz="900" b="1">
              <a:solidFill>
                <a:srgbClr val="00B05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6"/>
  <sheetViews>
    <sheetView showGridLines="0" tabSelected="1" zoomScale="130" zoomScaleNormal="130" zoomScalePageLayoutView="70" workbookViewId="0">
      <selection sqref="A1:M1"/>
    </sheetView>
  </sheetViews>
  <sheetFormatPr defaultColWidth="8.85546875" defaultRowHeight="9"/>
  <cols>
    <col min="1" max="1" width="13.5703125" style="1" customWidth="1"/>
    <col min="2" max="2" width="8.140625" style="1" customWidth="1"/>
    <col min="3" max="3" width="8.85546875" style="1" customWidth="1"/>
    <col min="4" max="5" width="9.85546875" style="1" customWidth="1"/>
    <col min="6" max="6" width="9.28515625" style="1" customWidth="1"/>
    <col min="7" max="7" width="10" style="1" customWidth="1"/>
    <col min="8" max="8" width="9.5703125" style="1" customWidth="1"/>
    <col min="9" max="9" width="6.85546875" style="1" customWidth="1"/>
    <col min="10" max="10" width="8.7109375" style="1" customWidth="1"/>
    <col min="11" max="11" width="9.7109375" style="1" customWidth="1"/>
    <col min="12" max="12" width="9.5703125" style="1" customWidth="1"/>
    <col min="13" max="13" width="9.7109375" style="1" customWidth="1"/>
    <col min="14" max="16384" width="8.85546875" style="1"/>
  </cols>
  <sheetData>
    <row r="1" spans="1:13" ht="12.75">
      <c r="A1" s="50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ht="12.75">
      <c r="A2" s="50" t="s">
        <v>53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4" spans="1:13" ht="30.75" customHeight="1">
      <c r="A4" s="54" t="s">
        <v>10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1:13" ht="5.25" customHeigh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12">
      <c r="A6" s="57">
        <v>2017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ht="3.75" customHeight="1">
      <c r="A7" s="2"/>
      <c r="B7" s="2"/>
      <c r="C7" s="2"/>
      <c r="D7" s="2"/>
      <c r="E7" s="2"/>
      <c r="F7" s="2"/>
    </row>
    <row r="8" spans="1:13" ht="26.25" customHeight="1">
      <c r="A8" s="55" t="s">
        <v>7</v>
      </c>
      <c r="B8" s="51" t="s">
        <v>8</v>
      </c>
      <c r="C8" s="52"/>
      <c r="D8" s="52"/>
      <c r="E8" s="52"/>
      <c r="F8" s="53" t="s">
        <v>39</v>
      </c>
      <c r="G8" s="53"/>
      <c r="H8" s="53"/>
      <c r="I8" s="53"/>
      <c r="J8" s="53" t="s">
        <v>13</v>
      </c>
      <c r="K8" s="53"/>
      <c r="L8" s="53"/>
      <c r="M8" s="51"/>
    </row>
    <row r="9" spans="1:13" ht="38.25" customHeight="1">
      <c r="A9" s="56"/>
      <c r="B9" s="14" t="s">
        <v>52</v>
      </c>
      <c r="C9" s="14" t="str">
        <f>PROPER(A2)</f>
        <v>Amapá</v>
      </c>
      <c r="D9" s="14" t="s">
        <v>14</v>
      </c>
      <c r="E9" s="3" t="s">
        <v>12</v>
      </c>
      <c r="F9" s="14" t="str">
        <f>+B9</f>
        <v>Região 
Norte</v>
      </c>
      <c r="G9" s="14" t="str">
        <f>+C9</f>
        <v>Amapá</v>
      </c>
      <c r="H9" s="14" t="s">
        <v>14</v>
      </c>
      <c r="I9" s="3" t="s">
        <v>12</v>
      </c>
      <c r="J9" s="14" t="str">
        <f>+B9</f>
        <v>Região 
Norte</v>
      </c>
      <c r="K9" s="14" t="str">
        <f>+C9</f>
        <v>Amapá</v>
      </c>
      <c r="L9" s="14" t="s">
        <v>14</v>
      </c>
      <c r="M9" s="3" t="s">
        <v>12</v>
      </c>
    </row>
    <row r="10" spans="1:13" ht="12" customHeight="1">
      <c r="A10" s="4" t="s">
        <v>6</v>
      </c>
      <c r="B10" s="6">
        <v>179939</v>
      </c>
      <c r="C10" s="6">
        <v>7346</v>
      </c>
      <c r="D10" s="13">
        <v>4.0824946231778549E-2</v>
      </c>
      <c r="E10" s="15">
        <v>6</v>
      </c>
      <c r="F10" s="23">
        <v>1442.357</v>
      </c>
      <c r="G10" s="24">
        <v>55.058</v>
      </c>
      <c r="H10" s="25">
        <v>3.8172241684964262E-2</v>
      </c>
      <c r="I10" s="26">
        <v>6</v>
      </c>
      <c r="J10" s="23">
        <v>37401.034</v>
      </c>
      <c r="K10" s="24">
        <v>1290.623</v>
      </c>
      <c r="L10" s="25">
        <v>3.4507682327713188E-2</v>
      </c>
      <c r="M10" s="32">
        <v>6</v>
      </c>
    </row>
    <row r="11" spans="1:13" ht="12" customHeight="1">
      <c r="A11" s="11" t="s">
        <v>5</v>
      </c>
      <c r="B11" s="5">
        <v>145721</v>
      </c>
      <c r="C11" s="6">
        <v>5959</v>
      </c>
      <c r="D11" s="13">
        <v>4.0893213744072579E-2</v>
      </c>
      <c r="E11" s="15">
        <v>6</v>
      </c>
      <c r="F11" s="27">
        <v>1351.702</v>
      </c>
      <c r="G11" s="16">
        <v>50.625</v>
      </c>
      <c r="H11" s="17">
        <v>3.7452781752190939E-2</v>
      </c>
      <c r="I11" s="28">
        <v>6</v>
      </c>
      <c r="J11" s="27">
        <v>36178.555999999997</v>
      </c>
      <c r="K11" s="16">
        <v>1233.943</v>
      </c>
      <c r="L11" s="17">
        <v>3.4107027378317702E-2</v>
      </c>
      <c r="M11" s="18">
        <v>6</v>
      </c>
    </row>
    <row r="12" spans="1:13" ht="13.5" customHeight="1">
      <c r="A12" s="11" t="s">
        <v>4</v>
      </c>
      <c r="B12" s="5">
        <v>34218</v>
      </c>
      <c r="C12" s="5">
        <v>1387</v>
      </c>
      <c r="D12" s="13">
        <v>4.0534221754632067E-2</v>
      </c>
      <c r="E12" s="15">
        <v>6</v>
      </c>
      <c r="F12" s="27">
        <v>90.655000000000001</v>
      </c>
      <c r="G12" s="19">
        <v>4.4329999999999998</v>
      </c>
      <c r="H12" s="17">
        <v>4.8899674590480391E-2</v>
      </c>
      <c r="I12" s="28">
        <v>5</v>
      </c>
      <c r="J12" s="27">
        <v>1222.4780000000001</v>
      </c>
      <c r="K12" s="19">
        <v>56.679000000000002</v>
      </c>
      <c r="L12" s="17">
        <v>4.636402454686301E-2</v>
      </c>
      <c r="M12" s="18">
        <v>5</v>
      </c>
    </row>
    <row r="13" spans="1:13" ht="13.5" customHeight="1">
      <c r="A13" s="12" t="s">
        <v>3</v>
      </c>
      <c r="B13" s="5">
        <v>25602</v>
      </c>
      <c r="C13" s="6">
        <v>1053</v>
      </c>
      <c r="D13" s="13">
        <v>4.1129599250058588E-2</v>
      </c>
      <c r="E13" s="15">
        <v>6</v>
      </c>
      <c r="F13" s="27">
        <v>75.635999999999996</v>
      </c>
      <c r="G13" s="16">
        <v>3.8410000000000002</v>
      </c>
      <c r="H13" s="17">
        <v>5.0782696070654193E-2</v>
      </c>
      <c r="I13" s="28">
        <v>5</v>
      </c>
      <c r="J13" s="27">
        <v>916.27099999999996</v>
      </c>
      <c r="K13" s="16">
        <v>47.533999999999999</v>
      </c>
      <c r="L13" s="17">
        <v>5.1877665013953293E-2</v>
      </c>
      <c r="M13" s="18">
        <v>5</v>
      </c>
    </row>
    <row r="14" spans="1:13" ht="11.25" customHeight="1">
      <c r="A14" s="11" t="s">
        <v>2</v>
      </c>
      <c r="B14" s="6">
        <v>8616</v>
      </c>
      <c r="C14" s="6">
        <v>334</v>
      </c>
      <c r="D14" s="13">
        <v>3.8765088207985146E-2</v>
      </c>
      <c r="E14" s="15">
        <v>6</v>
      </c>
      <c r="F14" s="29">
        <v>15.019</v>
      </c>
      <c r="G14" s="16">
        <v>0.59199999999999997</v>
      </c>
      <c r="H14" s="17">
        <v>3.9416738797523138E-2</v>
      </c>
      <c r="I14" s="28">
        <v>5</v>
      </c>
      <c r="J14" s="29">
        <v>306.20699999999999</v>
      </c>
      <c r="K14" s="16">
        <v>9.1460000000000008</v>
      </c>
      <c r="L14" s="17">
        <v>2.9868683602922209E-2</v>
      </c>
      <c r="M14" s="18">
        <v>5</v>
      </c>
    </row>
    <row r="15" spans="1:13" ht="12" customHeight="1">
      <c r="A15" s="34" t="s">
        <v>1</v>
      </c>
      <c r="B15" s="20">
        <v>33787</v>
      </c>
      <c r="C15" s="20">
        <v>1755</v>
      </c>
      <c r="D15" s="21">
        <v>5.1943055021161984E-2</v>
      </c>
      <c r="E15" s="31">
        <v>5</v>
      </c>
      <c r="F15" s="30">
        <v>33.103999999999999</v>
      </c>
      <c r="G15" s="20">
        <v>1.502</v>
      </c>
      <c r="H15" s="21">
        <v>4.537216046399227E-2</v>
      </c>
      <c r="I15" s="31">
        <v>5</v>
      </c>
      <c r="J15" s="30">
        <v>1135.077</v>
      </c>
      <c r="K15" s="20">
        <v>42.005000000000003</v>
      </c>
      <c r="L15" s="21">
        <v>3.7006300013126867E-2</v>
      </c>
      <c r="M15" s="22">
        <v>5</v>
      </c>
    </row>
    <row r="16" spans="1:13" ht="12" customHeight="1">
      <c r="A16" s="35"/>
      <c r="B16" s="16"/>
      <c r="C16" s="16"/>
      <c r="D16" s="17"/>
      <c r="E16" s="18"/>
      <c r="F16" s="16"/>
      <c r="G16" s="16"/>
      <c r="H16" s="17"/>
      <c r="I16" s="18"/>
      <c r="J16" s="16"/>
      <c r="K16" s="16"/>
      <c r="L16" s="17"/>
      <c r="M16" s="18"/>
    </row>
    <row r="17" spans="1:13" ht="12">
      <c r="A17" s="57">
        <v>2008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</row>
    <row r="18" spans="1:13" ht="3.75" customHeight="1">
      <c r="A18" s="2"/>
      <c r="B18" s="2"/>
      <c r="C18" s="2"/>
      <c r="D18" s="2"/>
      <c r="E18" s="2"/>
      <c r="F18" s="2"/>
    </row>
    <row r="19" spans="1:13" ht="26.25" customHeight="1">
      <c r="A19" s="55" t="s">
        <v>7</v>
      </c>
      <c r="B19" s="51" t="s">
        <v>8</v>
      </c>
      <c r="C19" s="52"/>
      <c r="D19" s="52"/>
      <c r="E19" s="52"/>
      <c r="F19" s="53" t="s">
        <v>39</v>
      </c>
      <c r="G19" s="53"/>
      <c r="H19" s="53"/>
      <c r="I19" s="53"/>
      <c r="J19" s="53" t="s">
        <v>13</v>
      </c>
      <c r="K19" s="53"/>
      <c r="L19" s="53"/>
      <c r="M19" s="51"/>
    </row>
    <row r="20" spans="1:13" ht="38.25" customHeight="1">
      <c r="A20" s="56"/>
      <c r="B20" s="14" t="str">
        <f>+B9</f>
        <v>Região 
Norte</v>
      </c>
      <c r="C20" s="14" t="str">
        <f>+C9</f>
        <v>Amapá</v>
      </c>
      <c r="D20" s="14" t="s">
        <v>14</v>
      </c>
      <c r="E20" s="3" t="s">
        <v>12</v>
      </c>
      <c r="F20" s="14" t="str">
        <f>+B20</f>
        <v>Região 
Norte</v>
      </c>
      <c r="G20" s="14" t="str">
        <f>+C20</f>
        <v>Amapá</v>
      </c>
      <c r="H20" s="14" t="s">
        <v>14</v>
      </c>
      <c r="I20" s="3" t="s">
        <v>12</v>
      </c>
      <c r="J20" s="14" t="str">
        <f>+B20</f>
        <v>Região 
Norte</v>
      </c>
      <c r="K20" s="14" t="str">
        <f>+C20</f>
        <v>Amapá</v>
      </c>
      <c r="L20" s="14" t="s">
        <v>14</v>
      </c>
      <c r="M20" s="3" t="s">
        <v>12</v>
      </c>
    </row>
    <row r="21" spans="1:13" ht="12" customHeight="1">
      <c r="A21" s="4" t="s">
        <v>6</v>
      </c>
      <c r="B21" s="6">
        <v>147440</v>
      </c>
      <c r="C21" s="6">
        <v>6283</v>
      </c>
      <c r="D21" s="13">
        <v>4.2613944655453068E-2</v>
      </c>
      <c r="E21" s="15">
        <v>6</v>
      </c>
      <c r="F21" s="23">
        <v>1119.664</v>
      </c>
      <c r="G21" s="24">
        <v>42.392000000000003</v>
      </c>
      <c r="H21" s="25">
        <v>3.7861358407522257E-2</v>
      </c>
      <c r="I21" s="26">
        <v>6</v>
      </c>
      <c r="J21" s="23">
        <v>14632.594999999999</v>
      </c>
      <c r="K21" s="24">
        <v>511.98700000000002</v>
      </c>
      <c r="L21" s="25">
        <v>3.4989487510588523E-2</v>
      </c>
      <c r="M21" s="32">
        <v>5</v>
      </c>
    </row>
    <row r="22" spans="1:13" ht="12" customHeight="1">
      <c r="A22" s="11" t="s">
        <v>5</v>
      </c>
      <c r="B22" s="5">
        <v>104788</v>
      </c>
      <c r="C22" s="6">
        <v>4144</v>
      </c>
      <c r="D22" s="13">
        <v>3.954651295949918E-2</v>
      </c>
      <c r="E22" s="15">
        <v>6</v>
      </c>
      <c r="F22" s="27">
        <v>1041.2190000000001</v>
      </c>
      <c r="G22" s="16">
        <v>39.073999999999998</v>
      </c>
      <c r="H22" s="17">
        <v>3.7527167675580252E-2</v>
      </c>
      <c r="I22" s="28">
        <v>6</v>
      </c>
      <c r="J22" s="27">
        <v>14140.965</v>
      </c>
      <c r="K22" s="16">
        <v>493.34</v>
      </c>
      <c r="L22" s="17">
        <v>3.4887293759655012E-2</v>
      </c>
      <c r="M22" s="18">
        <v>5</v>
      </c>
    </row>
    <row r="23" spans="1:13" ht="13.5" customHeight="1">
      <c r="A23" s="11" t="s">
        <v>4</v>
      </c>
      <c r="B23" s="5">
        <v>42652</v>
      </c>
      <c r="C23" s="5">
        <v>2139</v>
      </c>
      <c r="D23" s="13">
        <v>5.0150051580230705E-2</v>
      </c>
      <c r="E23" s="15">
        <v>6</v>
      </c>
      <c r="F23" s="27">
        <v>78.444999999999993</v>
      </c>
      <c r="G23" s="19">
        <v>3.3180000000000001</v>
      </c>
      <c r="H23" s="17">
        <v>4.2297150870036333E-2</v>
      </c>
      <c r="I23" s="28">
        <v>5</v>
      </c>
      <c r="J23" s="27">
        <v>491.63</v>
      </c>
      <c r="K23" s="19">
        <v>18.646999999999998</v>
      </c>
      <c r="L23" s="17">
        <v>3.7928930293106601E-2</v>
      </c>
      <c r="M23" s="18">
        <v>5</v>
      </c>
    </row>
    <row r="24" spans="1:13" ht="13.5" customHeight="1">
      <c r="A24" s="12" t="s">
        <v>3</v>
      </c>
      <c r="B24" s="5">
        <v>26735</v>
      </c>
      <c r="C24" s="6">
        <v>1432</v>
      </c>
      <c r="D24" s="13">
        <v>5.356274546474659E-2</v>
      </c>
      <c r="E24" s="15">
        <v>5</v>
      </c>
      <c r="F24" s="27">
        <v>66.667000000000002</v>
      </c>
      <c r="G24" s="16">
        <v>2.7530000000000001</v>
      </c>
      <c r="H24" s="17">
        <v>4.1294793526032374E-2</v>
      </c>
      <c r="I24" s="28">
        <v>5</v>
      </c>
      <c r="J24" s="27">
        <v>401.18599999999998</v>
      </c>
      <c r="K24" s="16">
        <v>15.669</v>
      </c>
      <c r="L24" s="17">
        <v>3.9056696893710149E-2</v>
      </c>
      <c r="M24" s="18">
        <v>5</v>
      </c>
    </row>
    <row r="25" spans="1:13" ht="11.25" customHeight="1">
      <c r="A25" s="11" t="s">
        <v>2</v>
      </c>
      <c r="B25" s="6">
        <v>15917</v>
      </c>
      <c r="C25" s="6">
        <v>707</v>
      </c>
      <c r="D25" s="13">
        <v>4.4417917949362319E-2</v>
      </c>
      <c r="E25" s="15">
        <v>7</v>
      </c>
      <c r="F25" s="29">
        <v>11.778</v>
      </c>
      <c r="G25" s="16">
        <v>0.56499999999999995</v>
      </c>
      <c r="H25" s="17">
        <v>4.7970793003905582E-2</v>
      </c>
      <c r="I25" s="28">
        <v>5</v>
      </c>
      <c r="J25" s="29">
        <v>90.444999999999993</v>
      </c>
      <c r="K25" s="16">
        <v>2.9780000000000002</v>
      </c>
      <c r="L25" s="17">
        <v>3.2926087677594119E-2</v>
      </c>
      <c r="M25" s="18">
        <v>5</v>
      </c>
    </row>
    <row r="26" spans="1:13" ht="12" customHeight="1">
      <c r="A26" s="34" t="s">
        <v>1</v>
      </c>
      <c r="B26" s="20">
        <v>32374</v>
      </c>
      <c r="C26" s="20">
        <v>1536</v>
      </c>
      <c r="D26" s="21">
        <v>4.7445480941496261E-2</v>
      </c>
      <c r="E26" s="31">
        <v>6</v>
      </c>
      <c r="F26" s="30">
        <v>28.760999999999999</v>
      </c>
      <c r="G26" s="20">
        <v>2.0790000000000002</v>
      </c>
      <c r="H26" s="21">
        <v>7.2285386460832379E-2</v>
      </c>
      <c r="I26" s="31">
        <v>5</v>
      </c>
      <c r="J26" s="30">
        <v>329.37599999999998</v>
      </c>
      <c r="K26" s="20">
        <v>18.742000000000001</v>
      </c>
      <c r="L26" s="21">
        <v>5.6901535023802588E-2</v>
      </c>
      <c r="M26" s="22">
        <v>5</v>
      </c>
    </row>
    <row r="27" spans="1:13" ht="4.5" customHeight="1">
      <c r="A27" s="35"/>
      <c r="B27" s="16"/>
      <c r="C27" s="16"/>
      <c r="D27" s="17"/>
      <c r="E27" s="18"/>
      <c r="F27" s="16"/>
      <c r="G27" s="16"/>
      <c r="H27" s="17"/>
      <c r="I27" s="18"/>
      <c r="J27" s="16"/>
      <c r="K27" s="16"/>
      <c r="L27" s="17"/>
      <c r="M27" s="18"/>
    </row>
    <row r="28" spans="1:13" ht="12" customHeight="1">
      <c r="A28" s="33" t="s">
        <v>54</v>
      </c>
      <c r="B28" s="16"/>
      <c r="C28" s="16"/>
      <c r="D28" s="17"/>
      <c r="E28" s="18"/>
      <c r="F28" s="16"/>
      <c r="G28" s="16"/>
      <c r="H28" s="17"/>
      <c r="I28" s="18"/>
      <c r="J28" s="16"/>
      <c r="K28" s="16"/>
      <c r="L28" s="17"/>
      <c r="M28" s="18"/>
    </row>
    <row r="29" spans="1:13" ht="12" customHeight="1">
      <c r="A29" s="36" t="s">
        <v>11</v>
      </c>
      <c r="B29" s="16"/>
      <c r="C29" s="16"/>
      <c r="D29" s="17"/>
      <c r="E29" s="18"/>
      <c r="F29" s="16"/>
      <c r="G29" s="16"/>
      <c r="H29" s="17"/>
      <c r="I29" s="18"/>
      <c r="J29" s="16"/>
      <c r="K29" s="16"/>
      <c r="L29" s="17"/>
      <c r="M29" s="18"/>
    </row>
    <row r="30" spans="1:13" ht="12" customHeight="1">
      <c r="A30" s="36"/>
      <c r="B30" s="16"/>
      <c r="C30" s="16"/>
      <c r="D30" s="17"/>
      <c r="E30" s="18"/>
      <c r="F30" s="16"/>
      <c r="G30" s="16"/>
      <c r="H30" s="17"/>
      <c r="I30" s="18"/>
      <c r="J30" s="16"/>
      <c r="K30" s="16"/>
      <c r="L30" s="17"/>
      <c r="M30" s="18"/>
    </row>
    <row r="31" spans="1:13" ht="10.15" customHeight="1">
      <c r="A31" s="33"/>
      <c r="B31" s="33"/>
      <c r="C31" s="33"/>
      <c r="D31" s="33"/>
      <c r="E31" s="33"/>
      <c r="F31" s="33"/>
      <c r="G31" s="7"/>
    </row>
    <row r="32" spans="1:13" ht="15" customHeight="1">
      <c r="A32" s="58" t="s">
        <v>55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</row>
    <row r="33" spans="1:21" ht="15" customHeight="1">
      <c r="A33" s="44"/>
      <c r="B33" s="43"/>
      <c r="C33" s="43"/>
      <c r="D33" s="43"/>
      <c r="E33" s="43"/>
      <c r="F33" s="43"/>
      <c r="G33" s="43"/>
      <c r="H33" s="43"/>
      <c r="I33" s="43"/>
      <c r="J33" s="46"/>
      <c r="K33" s="43"/>
      <c r="L33" s="43"/>
      <c r="M33" s="43"/>
    </row>
    <row r="34" spans="1:21" ht="15">
      <c r="A34" s="8"/>
      <c r="B34" s="47"/>
      <c r="C34" s="47"/>
      <c r="D34" s="47"/>
      <c r="E34" s="47"/>
      <c r="F34" s="47"/>
      <c r="G34" s="47"/>
      <c r="H34" s="47"/>
      <c r="I34" s="47"/>
      <c r="J34" s="47"/>
      <c r="K34" s="47"/>
      <c r="O34"/>
      <c r="P34"/>
      <c r="Q34"/>
      <c r="R34"/>
      <c r="S34"/>
      <c r="T34"/>
      <c r="U34"/>
    </row>
    <row r="35" spans="1:21" ht="15">
      <c r="A35"/>
      <c r="B35"/>
      <c r="C35"/>
      <c r="D35"/>
      <c r="E35"/>
      <c r="F35"/>
      <c r="G35"/>
      <c r="H35"/>
      <c r="I35"/>
      <c r="J35"/>
      <c r="K35"/>
      <c r="L35"/>
      <c r="M35"/>
      <c r="O35" s="49"/>
      <c r="P35" s="49"/>
      <c r="Q35" s="49"/>
      <c r="R35" s="49"/>
      <c r="S35" s="49"/>
      <c r="T35" s="49"/>
      <c r="U35" s="49"/>
    </row>
    <row r="36" spans="1:21" ht="15">
      <c r="A36"/>
      <c r="B36"/>
      <c r="C36"/>
      <c r="D36"/>
      <c r="E36"/>
      <c r="F36"/>
      <c r="G36"/>
      <c r="H36"/>
      <c r="I36"/>
      <c r="J36"/>
      <c r="K36"/>
      <c r="L36"/>
      <c r="M36"/>
      <c r="O36" s="49"/>
      <c r="P36" s="49"/>
      <c r="Q36" s="49"/>
      <c r="R36" s="49"/>
      <c r="S36" s="49"/>
      <c r="T36" s="49"/>
      <c r="U36" s="49"/>
    </row>
    <row r="37" spans="1:21" ht="15">
      <c r="A37"/>
      <c r="B37"/>
      <c r="C37"/>
      <c r="D37"/>
      <c r="E37"/>
      <c r="F37"/>
      <c r="G37"/>
      <c r="H37"/>
      <c r="I37"/>
      <c r="J37"/>
      <c r="K37"/>
      <c r="L37"/>
      <c r="M37"/>
      <c r="O37" s="49"/>
      <c r="P37" s="49"/>
      <c r="Q37" s="49"/>
      <c r="R37" s="49"/>
      <c r="S37" s="49"/>
      <c r="T37" s="49"/>
      <c r="U37" s="49"/>
    </row>
    <row r="38" spans="1:21" ht="15">
      <c r="A38"/>
      <c r="B38"/>
      <c r="C38"/>
      <c r="D38"/>
      <c r="E38"/>
      <c r="F38"/>
      <c r="G38"/>
      <c r="H38"/>
      <c r="I38"/>
      <c r="J38"/>
      <c r="K38"/>
      <c r="L38"/>
      <c r="M38"/>
    </row>
    <row r="39" spans="1:21" ht="15">
      <c r="A39"/>
      <c r="B39"/>
      <c r="C39"/>
      <c r="D39"/>
      <c r="E39"/>
      <c r="F39"/>
      <c r="G39"/>
      <c r="H39"/>
      <c r="I39"/>
      <c r="J39"/>
      <c r="K39"/>
      <c r="L39"/>
      <c r="M39"/>
      <c r="O39" s="49"/>
      <c r="P39" s="49"/>
      <c r="Q39" s="49"/>
      <c r="R39" s="49"/>
      <c r="S39" s="49"/>
      <c r="T39" s="49"/>
      <c r="U39" s="49"/>
    </row>
    <row r="40" spans="1:21" ht="15">
      <c r="A40"/>
      <c r="B40"/>
      <c r="C40"/>
      <c r="D40"/>
      <c r="E40"/>
      <c r="F40"/>
      <c r="G40"/>
      <c r="H40"/>
      <c r="I40"/>
      <c r="J40"/>
      <c r="K40"/>
      <c r="L40"/>
      <c r="M40"/>
      <c r="O40" s="49"/>
      <c r="P40" s="49"/>
      <c r="Q40" s="49"/>
      <c r="R40" s="49"/>
      <c r="S40" s="49"/>
      <c r="T40" s="49"/>
      <c r="U40" s="49"/>
    </row>
    <row r="41" spans="1:21" ht="15">
      <c r="A41"/>
      <c r="B41"/>
      <c r="C41"/>
      <c r="D41"/>
      <c r="E41"/>
      <c r="F41"/>
      <c r="G41"/>
      <c r="H41"/>
      <c r="I41"/>
      <c r="J41"/>
      <c r="K41"/>
      <c r="L41"/>
      <c r="M41"/>
      <c r="O41" s="49"/>
      <c r="P41" s="49"/>
      <c r="Q41" s="49"/>
      <c r="R41" s="49"/>
      <c r="S41" s="49"/>
      <c r="T41" s="49"/>
      <c r="U41" s="49"/>
    </row>
    <row r="42" spans="1:21" ht="15">
      <c r="A42"/>
      <c r="B42"/>
      <c r="C42"/>
      <c r="D42"/>
      <c r="E42"/>
      <c r="F42"/>
      <c r="G42"/>
      <c r="H42"/>
      <c r="I42"/>
      <c r="J42"/>
      <c r="K42"/>
      <c r="L42"/>
      <c r="M42"/>
    </row>
    <row r="43" spans="1:21" ht="15">
      <c r="A43"/>
      <c r="B43"/>
      <c r="C43"/>
      <c r="D43"/>
      <c r="E43"/>
      <c r="F43"/>
      <c r="G43"/>
      <c r="H43"/>
      <c r="I43"/>
      <c r="J43"/>
      <c r="K43"/>
      <c r="L43"/>
      <c r="M43"/>
    </row>
    <row r="44" spans="1:21" ht="15">
      <c r="A44"/>
      <c r="B44"/>
      <c r="C44"/>
      <c r="D44"/>
      <c r="E44"/>
      <c r="F44"/>
      <c r="G44"/>
      <c r="H44"/>
      <c r="I44"/>
      <c r="J44"/>
      <c r="K44"/>
      <c r="L44"/>
      <c r="M44"/>
    </row>
    <row r="45" spans="1:21" ht="15">
      <c r="A45"/>
      <c r="B45"/>
      <c r="C45"/>
      <c r="D45"/>
      <c r="E45"/>
      <c r="F45"/>
      <c r="G45"/>
      <c r="H45"/>
      <c r="I45"/>
      <c r="J45"/>
      <c r="K45"/>
      <c r="L45"/>
      <c r="M45"/>
    </row>
    <row r="46" spans="1:21" ht="15">
      <c r="A46"/>
      <c r="B46"/>
      <c r="C46"/>
      <c r="D46"/>
      <c r="E46"/>
      <c r="F46"/>
      <c r="G46"/>
      <c r="H46"/>
      <c r="I46"/>
      <c r="J46"/>
      <c r="K46"/>
      <c r="L46"/>
      <c r="M46"/>
    </row>
    <row r="47" spans="1:21" ht="15">
      <c r="A47"/>
      <c r="B47"/>
      <c r="C47"/>
      <c r="D47"/>
      <c r="E47"/>
      <c r="F47"/>
      <c r="G47"/>
      <c r="H47"/>
      <c r="I47"/>
      <c r="J47"/>
      <c r="K47"/>
      <c r="L47"/>
      <c r="M47"/>
    </row>
    <row r="48" spans="1:21" ht="15">
      <c r="A48"/>
      <c r="B48"/>
      <c r="C48"/>
      <c r="D48"/>
      <c r="E48"/>
      <c r="F48"/>
      <c r="G48"/>
      <c r="H48"/>
      <c r="I48"/>
      <c r="J48"/>
      <c r="K48"/>
      <c r="L48"/>
      <c r="M48"/>
    </row>
    <row r="49" spans="1:13" ht="15">
      <c r="A49"/>
      <c r="B49"/>
      <c r="C49"/>
      <c r="D49"/>
      <c r="E49"/>
      <c r="F49"/>
      <c r="G49"/>
      <c r="H49"/>
      <c r="I49"/>
      <c r="J49"/>
      <c r="K49"/>
      <c r="L49"/>
      <c r="M49"/>
    </row>
    <row r="50" spans="1:13" ht="15">
      <c r="A50"/>
      <c r="B50"/>
      <c r="C50"/>
      <c r="D50"/>
      <c r="E50"/>
      <c r="F50"/>
      <c r="G50"/>
      <c r="H50"/>
      <c r="I50"/>
      <c r="J50"/>
      <c r="K50"/>
      <c r="L50"/>
      <c r="M50"/>
    </row>
    <row r="51" spans="1:13" ht="15">
      <c r="A51"/>
      <c r="B51"/>
      <c r="C51"/>
      <c r="D51"/>
      <c r="E51"/>
      <c r="F51"/>
      <c r="G51"/>
      <c r="H51"/>
      <c r="I51"/>
      <c r="J51"/>
      <c r="K51"/>
      <c r="L51"/>
      <c r="M51"/>
    </row>
    <row r="52" spans="1:13" ht="15">
      <c r="A52" s="45"/>
      <c r="B52"/>
      <c r="C52"/>
      <c r="D52"/>
      <c r="E52"/>
      <c r="F52"/>
      <c r="G52"/>
      <c r="H52"/>
      <c r="I52"/>
      <c r="J52"/>
      <c r="K52"/>
      <c r="L52"/>
      <c r="M52"/>
    </row>
    <row r="53" spans="1:13" ht="15">
      <c r="A53" s="33" t="s">
        <v>54</v>
      </c>
      <c r="B53"/>
      <c r="C53"/>
      <c r="D53"/>
      <c r="E53"/>
      <c r="F53"/>
      <c r="G53"/>
      <c r="H53"/>
      <c r="I53"/>
      <c r="J53"/>
      <c r="K53"/>
      <c r="L53"/>
      <c r="M53"/>
    </row>
    <row r="54" spans="1:13" ht="23.25" customHeight="1">
      <c r="A54" s="59" t="s">
        <v>56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</row>
    <row r="55" spans="1:13">
      <c r="A55" s="8"/>
      <c r="B55" s="9"/>
      <c r="C55" s="9"/>
      <c r="D55" s="9"/>
      <c r="E55" s="9"/>
      <c r="F55" s="9"/>
    </row>
    <row r="56" spans="1:13">
      <c r="A56" s="8"/>
      <c r="B56" s="9"/>
      <c r="C56" s="9"/>
      <c r="D56" s="9"/>
      <c r="E56" s="9"/>
      <c r="F56" s="9"/>
    </row>
    <row r="57" spans="1:13">
      <c r="A57" s="8"/>
      <c r="B57" s="9"/>
      <c r="C57" s="9"/>
      <c r="D57" s="9"/>
      <c r="E57" s="9"/>
      <c r="F57" s="9"/>
    </row>
    <row r="58" spans="1:13">
      <c r="A58" s="8"/>
      <c r="B58" s="9"/>
      <c r="C58" s="9"/>
      <c r="D58" s="9"/>
      <c r="E58" s="9"/>
      <c r="F58" s="9"/>
    </row>
    <row r="59" spans="1:13" ht="24.75" customHeight="1">
      <c r="A59" s="60" t="s">
        <v>57</v>
      </c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</row>
    <row r="60" spans="1:13">
      <c r="A60" s="8"/>
      <c r="B60" s="9"/>
      <c r="C60" s="9"/>
      <c r="D60" s="9"/>
      <c r="E60" s="9"/>
      <c r="F60" s="9"/>
    </row>
    <row r="61" spans="1:13" ht="11.25">
      <c r="A61" s="61" t="s">
        <v>58</v>
      </c>
      <c r="B61" s="61"/>
      <c r="C61" s="61"/>
      <c r="D61" s="55"/>
      <c r="E61" s="62" t="s">
        <v>59</v>
      </c>
      <c r="F61" s="62"/>
      <c r="G61" s="62"/>
      <c r="H61" s="62"/>
      <c r="I61" s="62"/>
      <c r="J61" s="62"/>
      <c r="K61" s="62"/>
      <c r="L61" s="62"/>
    </row>
    <row r="62" spans="1:13" s="37" customFormat="1" ht="15" customHeight="1">
      <c r="A62" s="63"/>
      <c r="B62" s="63"/>
      <c r="C62" s="63"/>
      <c r="D62" s="64"/>
      <c r="E62" s="65" t="s">
        <v>0</v>
      </c>
      <c r="F62" s="66"/>
      <c r="G62" s="67" t="s">
        <v>4</v>
      </c>
      <c r="H62" s="65"/>
      <c r="I62" s="66"/>
      <c r="J62" s="67" t="s">
        <v>1</v>
      </c>
      <c r="K62" s="65"/>
      <c r="L62" s="65"/>
    </row>
    <row r="63" spans="1:13" s="37" customFormat="1" ht="22.5">
      <c r="A63" s="68"/>
      <c r="B63" s="68"/>
      <c r="C63" s="68"/>
      <c r="D63" s="56"/>
      <c r="E63" s="69" t="s">
        <v>15</v>
      </c>
      <c r="F63" s="70" t="s">
        <v>37</v>
      </c>
      <c r="G63" s="38" t="s">
        <v>15</v>
      </c>
      <c r="H63" s="70" t="s">
        <v>37</v>
      </c>
      <c r="I63" s="38" t="s">
        <v>38</v>
      </c>
      <c r="J63" s="38" t="s">
        <v>15</v>
      </c>
      <c r="K63" s="70" t="s">
        <v>37</v>
      </c>
      <c r="L63" s="39" t="s">
        <v>38</v>
      </c>
    </row>
    <row r="64" spans="1:13" s="37" customFormat="1" ht="11.25">
      <c r="A64" s="40" t="s">
        <v>0</v>
      </c>
      <c r="E64" s="71">
        <v>55058</v>
      </c>
      <c r="F64" s="72">
        <v>1</v>
      </c>
      <c r="G64" s="71">
        <v>4433</v>
      </c>
      <c r="H64" s="72">
        <v>1</v>
      </c>
      <c r="I64" s="72">
        <v>8.0515093174470559E-2</v>
      </c>
      <c r="J64" s="71">
        <v>1502</v>
      </c>
      <c r="K64" s="72">
        <v>1</v>
      </c>
      <c r="L64" s="72">
        <v>2.7280322568927314E-2</v>
      </c>
    </row>
    <row r="65" spans="1:12" s="37" customFormat="1" ht="11.25">
      <c r="A65" s="40" t="s">
        <v>16</v>
      </c>
      <c r="E65" s="71">
        <v>564</v>
      </c>
      <c r="F65" s="72">
        <v>1.0243742961967379E-2</v>
      </c>
      <c r="G65" s="71">
        <v>27</v>
      </c>
      <c r="H65" s="72">
        <v>6.0906835100383487E-3</v>
      </c>
      <c r="I65" s="72">
        <v>4.7872340425531915E-2</v>
      </c>
      <c r="J65" s="71">
        <v>2</v>
      </c>
      <c r="K65" s="72">
        <v>1.3315579227696406E-3</v>
      </c>
      <c r="L65" s="72">
        <v>3.5460992907801418E-3</v>
      </c>
    </row>
    <row r="66" spans="1:12" s="37" customFormat="1" ht="11.25">
      <c r="A66" s="40" t="s">
        <v>17</v>
      </c>
      <c r="E66" s="71">
        <v>178</v>
      </c>
      <c r="F66" s="72">
        <v>3.2329543390606269E-3</v>
      </c>
      <c r="G66" s="71" t="s">
        <v>36</v>
      </c>
      <c r="H66" s="72" t="s">
        <v>36</v>
      </c>
      <c r="I66" s="72" t="s">
        <v>36</v>
      </c>
      <c r="J66" s="71">
        <v>6</v>
      </c>
      <c r="K66" s="72">
        <v>3.9946737683089215E-3</v>
      </c>
      <c r="L66" s="72">
        <v>3.3707865168539325E-2</v>
      </c>
    </row>
    <row r="67" spans="1:12" s="37" customFormat="1" ht="11.25">
      <c r="A67" s="40" t="s">
        <v>18</v>
      </c>
      <c r="E67" s="71">
        <v>3703</v>
      </c>
      <c r="F67" s="72">
        <v>6.7256347851356757E-2</v>
      </c>
      <c r="G67" s="71">
        <v>230</v>
      </c>
      <c r="H67" s="72">
        <v>5.1883600270697043E-2</v>
      </c>
      <c r="I67" s="72">
        <v>6.2111801242236024E-2</v>
      </c>
      <c r="J67" s="71">
        <v>72</v>
      </c>
      <c r="K67" s="72">
        <v>4.7936085219707054E-2</v>
      </c>
      <c r="L67" s="72">
        <v>1.9443694301917364E-2</v>
      </c>
    </row>
    <row r="68" spans="1:12" s="37" customFormat="1" ht="11.25">
      <c r="A68" s="40" t="s">
        <v>19</v>
      </c>
      <c r="E68" s="71">
        <v>764</v>
      </c>
      <c r="F68" s="72">
        <v>1.387627592720404E-2</v>
      </c>
      <c r="G68" s="71" t="s">
        <v>36</v>
      </c>
      <c r="H68" s="72" t="s">
        <v>36</v>
      </c>
      <c r="I68" s="72" t="s">
        <v>36</v>
      </c>
      <c r="J68" s="71" t="s">
        <v>36</v>
      </c>
      <c r="K68" s="72" t="s">
        <v>36</v>
      </c>
      <c r="L68" s="72" t="s">
        <v>36</v>
      </c>
    </row>
    <row r="69" spans="1:12" s="37" customFormat="1" ht="11.25">
      <c r="A69" s="40" t="s">
        <v>20</v>
      </c>
      <c r="E69" s="71" t="s">
        <v>36</v>
      </c>
      <c r="F69" s="72" t="s">
        <v>36</v>
      </c>
      <c r="G69" s="71" t="s">
        <v>36</v>
      </c>
      <c r="H69" s="72" t="s">
        <v>36</v>
      </c>
      <c r="I69" s="72" t="s">
        <v>36</v>
      </c>
      <c r="J69" s="71" t="s">
        <v>36</v>
      </c>
      <c r="K69" s="72" t="s">
        <v>36</v>
      </c>
      <c r="L69" s="72" t="s">
        <v>36</v>
      </c>
    </row>
    <row r="70" spans="1:12" s="37" customFormat="1" ht="11.25">
      <c r="A70" s="40" t="s">
        <v>21</v>
      </c>
      <c r="E70" s="71">
        <v>4738</v>
      </c>
      <c r="F70" s="72">
        <v>8.6054705946456464E-2</v>
      </c>
      <c r="G70" s="71">
        <v>1064</v>
      </c>
      <c r="H70" s="72">
        <v>0.24001804646965938</v>
      </c>
      <c r="I70" s="72">
        <v>0.2245673279864922</v>
      </c>
      <c r="J70" s="71">
        <v>188</v>
      </c>
      <c r="K70" s="72">
        <v>0.12516644474034622</v>
      </c>
      <c r="L70" s="72">
        <v>3.9679189531447868E-2</v>
      </c>
    </row>
    <row r="71" spans="1:12" s="37" customFormat="1" ht="11.25">
      <c r="A71" s="40" t="s">
        <v>22</v>
      </c>
      <c r="E71" s="71">
        <v>23304</v>
      </c>
      <c r="F71" s="72">
        <v>0.42326274110937556</v>
      </c>
      <c r="G71" s="71">
        <v>1812</v>
      </c>
      <c r="H71" s="72">
        <v>0.40875253778479587</v>
      </c>
      <c r="I71" s="72">
        <v>7.7754891864057679E-2</v>
      </c>
      <c r="J71" s="71">
        <v>628</v>
      </c>
      <c r="K71" s="72">
        <v>0.4181091877496671</v>
      </c>
      <c r="L71" s="72">
        <v>2.6948163405423962E-2</v>
      </c>
    </row>
    <row r="72" spans="1:12" s="37" customFormat="1" ht="11.25">
      <c r="A72" s="40" t="s">
        <v>23</v>
      </c>
      <c r="E72" s="71">
        <v>3514</v>
      </c>
      <c r="F72" s="72">
        <v>6.3823604199208114E-2</v>
      </c>
      <c r="G72" s="71">
        <v>117</v>
      </c>
      <c r="H72" s="72">
        <v>2.6392961876832845E-2</v>
      </c>
      <c r="I72" s="72">
        <v>3.3295389869095048E-2</v>
      </c>
      <c r="J72" s="71">
        <v>75</v>
      </c>
      <c r="K72" s="72">
        <v>4.9933422103861515E-2</v>
      </c>
      <c r="L72" s="72">
        <v>2.1343198634035287E-2</v>
      </c>
    </row>
    <row r="73" spans="1:12" s="37" customFormat="1" ht="11.25">
      <c r="A73" s="40" t="s">
        <v>24</v>
      </c>
      <c r="E73" s="71">
        <v>2793</v>
      </c>
      <c r="F73" s="72">
        <v>5.0728322859529953E-2</v>
      </c>
      <c r="G73" s="71">
        <v>315</v>
      </c>
      <c r="H73" s="72">
        <v>7.1057974283780731E-2</v>
      </c>
      <c r="I73" s="72">
        <v>0.11278195488721804</v>
      </c>
      <c r="J73" s="71">
        <v>163</v>
      </c>
      <c r="K73" s="72">
        <v>0.1085219707057257</v>
      </c>
      <c r="L73" s="72">
        <v>5.8360186179735055E-2</v>
      </c>
    </row>
    <row r="74" spans="1:12" s="37" customFormat="1" ht="11.25">
      <c r="A74" s="40" t="s">
        <v>25</v>
      </c>
      <c r="E74" s="71">
        <v>988</v>
      </c>
      <c r="F74" s="72">
        <v>1.7944712848269099E-2</v>
      </c>
      <c r="G74" s="71">
        <v>66</v>
      </c>
      <c r="H74" s="72">
        <v>1.488833746898263E-2</v>
      </c>
      <c r="I74" s="72">
        <v>6.6801619433198386E-2</v>
      </c>
      <c r="J74" s="71">
        <v>5</v>
      </c>
      <c r="K74" s="72">
        <v>3.3288948069241011E-3</v>
      </c>
      <c r="L74" s="72">
        <v>5.0607287449392713E-3</v>
      </c>
    </row>
    <row r="75" spans="1:12" s="37" customFormat="1" ht="11.25">
      <c r="A75" s="40" t="s">
        <v>26</v>
      </c>
      <c r="E75" s="71">
        <v>1170</v>
      </c>
      <c r="F75" s="72">
        <v>2.1250317846634458E-2</v>
      </c>
      <c r="G75" s="71">
        <v>92</v>
      </c>
      <c r="H75" s="72">
        <v>2.0753440108278818E-2</v>
      </c>
      <c r="I75" s="72">
        <v>7.8632478632478631E-2</v>
      </c>
      <c r="J75" s="71">
        <v>11</v>
      </c>
      <c r="K75" s="72">
        <v>7.3235685752330226E-3</v>
      </c>
      <c r="L75" s="72">
        <v>9.4017094017094013E-3</v>
      </c>
    </row>
    <row r="76" spans="1:12" s="37" customFormat="1" ht="11.25">
      <c r="A76" s="40" t="s">
        <v>27</v>
      </c>
      <c r="E76" s="71">
        <v>145</v>
      </c>
      <c r="F76" s="72">
        <v>2.633586399796578E-3</v>
      </c>
      <c r="G76" s="71">
        <v>7</v>
      </c>
      <c r="H76" s="72">
        <v>1.5790660951951275E-3</v>
      </c>
      <c r="I76" s="72">
        <v>4.8275862068965517E-2</v>
      </c>
      <c r="J76" s="71">
        <v>6</v>
      </c>
      <c r="K76" s="72">
        <v>3.9946737683089215E-3</v>
      </c>
      <c r="L76" s="72">
        <v>4.1379310344827586E-2</v>
      </c>
    </row>
    <row r="77" spans="1:12" s="37" customFormat="1" ht="11.25">
      <c r="A77" s="40" t="s">
        <v>28</v>
      </c>
      <c r="E77" s="71">
        <v>1071</v>
      </c>
      <c r="F77" s="72">
        <v>1.9452214028842313E-2</v>
      </c>
      <c r="G77" s="71">
        <v>39</v>
      </c>
      <c r="H77" s="72">
        <v>8.7976539589442824E-3</v>
      </c>
      <c r="I77" s="72">
        <v>3.6414565826330535E-2</v>
      </c>
      <c r="J77" s="71">
        <v>22</v>
      </c>
      <c r="K77" s="72">
        <v>1.4647137150466045E-2</v>
      </c>
      <c r="L77" s="72">
        <v>2.0541549953314659E-2</v>
      </c>
    </row>
    <row r="78" spans="1:12" s="37" customFormat="1" ht="11.25">
      <c r="A78" s="40" t="s">
        <v>29</v>
      </c>
      <c r="E78" s="71">
        <v>6995</v>
      </c>
      <c r="F78" s="72">
        <v>0.12704784045915216</v>
      </c>
      <c r="G78" s="71">
        <v>170</v>
      </c>
      <c r="H78" s="72">
        <v>3.8348748026167383E-2</v>
      </c>
      <c r="I78" s="72">
        <v>2.4303073624017155E-2</v>
      </c>
      <c r="J78" s="71">
        <v>78</v>
      </c>
      <c r="K78" s="72">
        <v>5.1930758988015982E-2</v>
      </c>
      <c r="L78" s="72">
        <v>1.1150822015725518E-2</v>
      </c>
    </row>
    <row r="79" spans="1:12" s="37" customFormat="1" ht="11.25">
      <c r="A79" s="40" t="s">
        <v>30</v>
      </c>
      <c r="E79" s="71" t="s">
        <v>36</v>
      </c>
      <c r="F79" s="72" t="s">
        <v>36</v>
      </c>
      <c r="G79" s="71" t="s">
        <v>9</v>
      </c>
      <c r="H79" s="72" t="s">
        <v>9</v>
      </c>
      <c r="I79" s="72" t="s">
        <v>9</v>
      </c>
      <c r="J79" s="71" t="s">
        <v>9</v>
      </c>
      <c r="K79" s="72" t="s">
        <v>9</v>
      </c>
      <c r="L79" s="72" t="s">
        <v>9</v>
      </c>
    </row>
    <row r="80" spans="1:12" s="37" customFormat="1" ht="11.25">
      <c r="A80" s="40" t="s">
        <v>31</v>
      </c>
      <c r="E80" s="71">
        <v>2892</v>
      </c>
      <c r="F80" s="72">
        <v>5.2526426677322095E-2</v>
      </c>
      <c r="G80" s="71">
        <v>190</v>
      </c>
      <c r="H80" s="72">
        <v>4.2860365441010601E-2</v>
      </c>
      <c r="I80" s="72">
        <v>6.5698478561549103E-2</v>
      </c>
      <c r="J80" s="71">
        <v>141</v>
      </c>
      <c r="K80" s="72">
        <v>9.3874833555259649E-2</v>
      </c>
      <c r="L80" s="72">
        <v>4.8755186721991702E-2</v>
      </c>
    </row>
    <row r="81" spans="1:13" s="37" customFormat="1" ht="11.25">
      <c r="A81" s="40" t="s">
        <v>32</v>
      </c>
      <c r="E81" s="71">
        <v>1088</v>
      </c>
      <c r="F81" s="72">
        <v>1.9760979330887427E-2</v>
      </c>
      <c r="G81" s="71">
        <v>120</v>
      </c>
      <c r="H81" s="72">
        <v>2.7069704489059328E-2</v>
      </c>
      <c r="I81" s="72">
        <v>0.11029411764705882</v>
      </c>
      <c r="J81" s="71">
        <v>34</v>
      </c>
      <c r="K81" s="72">
        <v>2.2636484687083888E-2</v>
      </c>
      <c r="L81" s="72">
        <v>3.125E-2</v>
      </c>
    </row>
    <row r="82" spans="1:13" s="37" customFormat="1" ht="11.25">
      <c r="A82" s="40" t="s">
        <v>33</v>
      </c>
      <c r="E82" s="71">
        <v>261</v>
      </c>
      <c r="F82" s="72">
        <v>4.7404555196338405E-3</v>
      </c>
      <c r="G82" s="71">
        <v>45</v>
      </c>
      <c r="H82" s="72">
        <v>1.0151139183397249E-2</v>
      </c>
      <c r="I82" s="72">
        <v>0.17241379310344829</v>
      </c>
      <c r="J82" s="71">
        <v>37</v>
      </c>
      <c r="K82" s="72">
        <v>2.4633821571238348E-2</v>
      </c>
      <c r="L82" s="72">
        <v>0.1417624521072797</v>
      </c>
    </row>
    <row r="83" spans="1:13" s="37" customFormat="1" ht="11.25">
      <c r="A83" s="40" t="s">
        <v>34</v>
      </c>
      <c r="E83" s="71">
        <v>518</v>
      </c>
      <c r="F83" s="72">
        <v>9.4082603799629481E-3</v>
      </c>
      <c r="G83" s="71">
        <v>106</v>
      </c>
      <c r="H83" s="72">
        <v>2.3911572298669075E-2</v>
      </c>
      <c r="I83" s="72">
        <v>0.20463320463320464</v>
      </c>
      <c r="J83" s="71">
        <v>27</v>
      </c>
      <c r="K83" s="72">
        <v>1.7976031957390146E-2</v>
      </c>
      <c r="L83" s="72">
        <v>5.2123552123552123E-2</v>
      </c>
    </row>
    <row r="84" spans="1:13" s="37" customFormat="1" ht="11.25">
      <c r="A84" s="41" t="s">
        <v>35</v>
      </c>
      <c r="B84" s="42"/>
      <c r="C84" s="42"/>
      <c r="D84" s="42"/>
      <c r="E84" s="73" t="s">
        <v>9</v>
      </c>
      <c r="F84" s="74" t="s">
        <v>9</v>
      </c>
      <c r="G84" s="73" t="s">
        <v>9</v>
      </c>
      <c r="H84" s="74" t="s">
        <v>9</v>
      </c>
      <c r="I84" s="74" t="s">
        <v>9</v>
      </c>
      <c r="J84" s="73" t="s">
        <v>9</v>
      </c>
      <c r="K84" s="74" t="s">
        <v>9</v>
      </c>
      <c r="L84" s="74" t="s">
        <v>9</v>
      </c>
    </row>
    <row r="85" spans="1:13" ht="4.5" customHeight="1"/>
    <row r="86" spans="1:13" ht="11.25">
      <c r="A86" s="75" t="s">
        <v>60</v>
      </c>
    </row>
    <row r="87" spans="1:13" ht="25.5" customHeight="1">
      <c r="A87" s="76" t="s">
        <v>61</v>
      </c>
      <c r="B87" s="76"/>
      <c r="C87" s="76"/>
      <c r="D87" s="76"/>
      <c r="E87" s="76"/>
      <c r="F87" s="76"/>
      <c r="G87" s="76"/>
      <c r="H87" s="76"/>
      <c r="I87" s="76"/>
      <c r="J87" s="76"/>
      <c r="K87" s="76"/>
      <c r="L87" s="76"/>
      <c r="M87" s="76"/>
    </row>
    <row r="88" spans="1:13" ht="11.25">
      <c r="A88" s="36"/>
    </row>
    <row r="89" spans="1:13" ht="11.25">
      <c r="A89" s="36"/>
    </row>
    <row r="91" spans="1:13" ht="39" customHeight="1">
      <c r="A91" s="77" t="s">
        <v>62</v>
      </c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</row>
    <row r="115" spans="1:1" ht="8.25" customHeight="1"/>
    <row r="116" spans="1:1" ht="11.25">
      <c r="A116" s="75" t="s">
        <v>60</v>
      </c>
    </row>
  </sheetData>
  <sheetProtection selectLockedCells="1" selectUnlockedCells="1"/>
  <mergeCells count="23">
    <mergeCell ref="A54:M54"/>
    <mergeCell ref="A91:M91"/>
    <mergeCell ref="A59:M59"/>
    <mergeCell ref="E62:F62"/>
    <mergeCell ref="J62:L62"/>
    <mergeCell ref="G62:I62"/>
    <mergeCell ref="A61:D63"/>
    <mergeCell ref="E61:L61"/>
    <mergeCell ref="A87:M87"/>
    <mergeCell ref="A32:M32"/>
    <mergeCell ref="A17:M17"/>
    <mergeCell ref="A19:A20"/>
    <mergeCell ref="B19:E19"/>
    <mergeCell ref="F19:I19"/>
    <mergeCell ref="J19:M19"/>
    <mergeCell ref="A1:M1"/>
    <mergeCell ref="A2:M2"/>
    <mergeCell ref="B8:E8"/>
    <mergeCell ref="F8:I8"/>
    <mergeCell ref="J8:M8"/>
    <mergeCell ref="A4:M4"/>
    <mergeCell ref="A8:A9"/>
    <mergeCell ref="A6:M6"/>
  </mergeCells>
  <conditionalFormatting sqref="F65:F84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{C9D08752-153F-4338-BC69-9B6E993179BB}</x14:id>
        </ext>
      </extLst>
    </cfRule>
  </conditionalFormatting>
  <conditionalFormatting sqref="H65:H8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{5970B216-5B3E-4A17-91FF-4B24244A5362}</x14:id>
        </ext>
      </extLst>
    </cfRule>
  </conditionalFormatting>
  <conditionalFormatting sqref="K65:K8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{CA04E108-2E9F-44CA-9DEB-69330AAB21B9}</x14:id>
        </ext>
      </extLst>
    </cfRule>
  </conditionalFormatting>
  <pageMargins left="1.3779527559055118" right="1.3779527559055118" top="1.3779527559055118" bottom="1.7716535433070868" header="0.51181102362204722" footer="0.51181102362204722"/>
  <pageSetup paperSize="9" scale="64" firstPageNumber="0" orientation="portrait" horizontalDpi="4294967294" r:id="rId1"/>
  <headerFooter alignWithMargins="0"/>
  <rowBreaks count="1" manualBreakCount="1">
    <brk id="57" max="12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9D08752-153F-4338-BC69-9B6E993179B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F65:F84</xm:sqref>
        </x14:conditionalFormatting>
        <x14:conditionalFormatting xmlns:xm="http://schemas.microsoft.com/office/excel/2006/main">
          <x14:cfRule type="dataBar" id="{5970B216-5B3E-4A17-91FF-4B24244A536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H65:H84</xm:sqref>
        </x14:conditionalFormatting>
        <x14:conditionalFormatting xmlns:xm="http://schemas.microsoft.com/office/excel/2006/main">
          <x14:cfRule type="dataBar" id="{CA04E108-2E9F-44CA-9DEB-69330AAB21B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K65:K84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A9E2D-59A1-43AF-9986-A833075EFDBE}">
  <dimension ref="B8:D18"/>
  <sheetViews>
    <sheetView workbookViewId="0">
      <selection activeCell="C9" sqref="C9:D16"/>
    </sheetView>
  </sheetViews>
  <sheetFormatPr defaultRowHeight="15"/>
  <sheetData>
    <row r="8" spans="2:4">
      <c r="B8" t="s">
        <v>40</v>
      </c>
      <c r="C8" t="s">
        <v>41</v>
      </c>
      <c r="D8" t="s">
        <v>42</v>
      </c>
    </row>
    <row r="9" spans="2:4">
      <c r="B9" t="s">
        <v>51</v>
      </c>
      <c r="C9" s="48">
        <v>6.3E-2</v>
      </c>
      <c r="D9" s="48">
        <v>0.124</v>
      </c>
    </row>
    <row r="10" spans="2:4">
      <c r="B10" t="s">
        <v>44</v>
      </c>
      <c r="C10" s="48">
        <v>6.4000000000000001E-2</v>
      </c>
      <c r="D10" s="48">
        <v>8.8000000000000009E-2</v>
      </c>
    </row>
    <row r="11" spans="2:4">
      <c r="B11" t="s">
        <v>45</v>
      </c>
      <c r="C11" s="48">
        <v>6.4000000000000001E-2</v>
      </c>
      <c r="D11" s="48">
        <v>0.13100000000000001</v>
      </c>
    </row>
    <row r="12" spans="2:4">
      <c r="B12" t="s">
        <v>46</v>
      </c>
      <c r="C12" s="48">
        <v>6.6000000000000003E-2</v>
      </c>
      <c r="D12" s="48">
        <v>0.109</v>
      </c>
    </row>
    <row r="13" spans="2:4">
      <c r="B13" t="s">
        <v>47</v>
      </c>
      <c r="C13" s="48">
        <v>6.4000000000000001E-2</v>
      </c>
      <c r="D13" s="48">
        <v>0.124</v>
      </c>
    </row>
    <row r="14" spans="2:4">
      <c r="B14" t="s">
        <v>48</v>
      </c>
      <c r="C14" s="48">
        <v>5.9000000000000004E-2</v>
      </c>
      <c r="D14" s="48">
        <v>0.13600000000000001</v>
      </c>
    </row>
    <row r="15" spans="2:4">
      <c r="B15" t="s">
        <v>49</v>
      </c>
      <c r="C15" s="48">
        <v>7.6999999999999999E-2</v>
      </c>
      <c r="D15" s="48">
        <v>0.14699999999999999</v>
      </c>
    </row>
    <row r="16" spans="2:4">
      <c r="B16" t="s">
        <v>50</v>
      </c>
      <c r="C16" s="48">
        <v>6.3E-2</v>
      </c>
      <c r="D16" s="48">
        <v>0.14899999999999999</v>
      </c>
    </row>
    <row r="17" spans="3:4">
      <c r="C17" s="48"/>
      <c r="D17" s="48"/>
    </row>
    <row r="18" spans="3:4">
      <c r="C18" s="48"/>
      <c r="D18" s="4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Geral</vt:lpstr>
      <vt:lpstr>Chart HGF</vt:lpstr>
      <vt:lpstr>Geral!Area_de_impressao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Isabella Nunes Pereira</dc:creator>
  <cp:lastModifiedBy>Thiego</cp:lastModifiedBy>
  <cp:lastPrinted>2019-10-14T10:35:59Z</cp:lastPrinted>
  <dcterms:created xsi:type="dcterms:W3CDTF">2017-10-11T21:25:50Z</dcterms:created>
  <dcterms:modified xsi:type="dcterms:W3CDTF">2019-10-15T14:15:24Z</dcterms:modified>
</cp:coreProperties>
</file>