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"/>
    </mc:Choice>
  </mc:AlternateContent>
  <xr:revisionPtr revIDLastSave="0" documentId="13_ncr:1_{7C091FEB-D4CC-40F3-950B-0E1757AF153A}" xr6:coauthVersionLast="36" xr6:coauthVersionMax="36" xr10:uidLastSave="{00000000-0000-0000-0000-000000000000}"/>
  <bookViews>
    <workbookView xWindow="0" yWindow="0" windowWidth="28800" windowHeight="13590" tabRatio="966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<sst xmlns="http://schemas.openxmlformats.org/spreadsheetml/2006/main" count="111" uniqueCount="59">
  <si>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</si>
  <si>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</si>
  <si>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</si>
  <si>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</si>
  <si>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</si>
  <si>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</si>
  <si>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</si>
  <si>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</si>
  <si>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</si>
  <si>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</si>
  <si>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</si>
  <si>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</si>
  <si>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</si>
  <si>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</si>
  <si>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</si>
  <si>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Fonte: IBGE, Diretoria de Pesquisas, Coordenação de Cadastros e Classificações, Cadastro Central de Empresas 2005-2017.</t>
  </si>
  <si>
    <t xml:space="preserve">(1) A taxa é dada pelo o número de pessoal ocupado assalariado das UL's de entrada (saída) em relação ao total do mesmo indicador das UL's ativas do ano de referência 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</si>
  <si>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</si>
  <si>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</si>
  <si>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</si>
  <si>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</si>
  <si>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</si>
  <si>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</si>
  <si>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</si>
  <si>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</si>
  <si>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</si>
  <si>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</si>
  <si>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</si>
  <si>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</si>
  <si>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</si>
  <si>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</si>
  <si>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</si>
  <si>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</si>
  <si>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</si>
  <si>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</si>
  <si>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</si>
  <si>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</si>
  <si>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</si>
  <si>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</si>
  <si>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Total ativas</t>
  </si>
  <si>
    <t>Participação (%)</t>
  </si>
  <si>
    <t>Seção da classificação de atividade</t>
  </si>
  <si>
    <t>Fonte: IBGE, Diretoria de Pesquisas, Coordenação de Cadastros e Classificações, Cadastro Central de Empresas 2014-2017.</t>
  </si>
  <si>
    <t>Taxas (%) (1)</t>
  </si>
  <si>
    <t>Pessoal ocupado assalariado (mil)</t>
  </si>
  <si>
    <t>REGIAO</t>
  </si>
  <si>
    <t>Unidades locais</t>
  </si>
  <si>
    <t>Pessoas ocupadas assalariadas</t>
  </si>
  <si>
    <t>ALTO CRESCIMENTO: Participação relativa (em %) do número de unidades locais e pessoal ocupado assalariado de empresas de alto crescimento no total de unidades locais e pessoal assalariado das empresas com 10 ou mais pessoas assalariadas, segundo as UF's - 2017</t>
  </si>
  <si>
    <t>Entrada e saída de pessoal ocupado assalariado com indicação das respectivas participações e 
taxas de entrada e saída - 2017</t>
  </si>
  <si>
    <t>MINAS GERAIS</t>
  </si>
  <si>
    <t>Região 
Sudeste</t>
  </si>
  <si>
    <r>
      <t xml:space="preserve">Taxa de entrada, saída e sobrevivência¹ de pessoal ocupado assalariado por UF da Região Sudeste - 2017 </t>
    </r>
    <r>
      <rPr>
        <b/>
        <sz val="10"/>
        <color rgb="FF00B050"/>
        <rFont val="Univers"/>
        <family val="2"/>
      </rPr>
      <t>(2008)</t>
    </r>
  </si>
  <si>
    <t>Minas Gerais</t>
  </si>
  <si>
    <t>Espírito Santo</t>
  </si>
  <si>
    <t>Rio de Janeiro</t>
  </si>
  <si>
    <t>São Paulo</t>
  </si>
  <si>
    <t>Sudeste</t>
  </si>
  <si>
    <t>REGIÃO SUDESTE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</si>
</sst>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5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5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175" fontId="111" fillId="0" borderId="0" xfId="733" applyNumberFormat="1" applyFont="1" applyFill="1" applyAlignment="1">
      <alignment horizontal="center"/>
    </xf>
    <xf numFmtId="0" fontId="111" fillId="0" borderId="7" xfId="0" applyFont="1" applyBorder="1" applyAlignment="1">
      <alignment vertical="center" wrapText="1"/>
    </xf>
    <xf numFmtId="0" fontId="111" fillId="0" borderId="7" xfId="0" applyFont="1" applyBorder="1" applyAlignment="1">
      <alignment horizontal="center" vertical="center" wrapText="1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75" fontId="111" fillId="0" borderId="30" xfId="733" applyNumberFormat="1" applyFont="1" applyFill="1" applyBorder="1" applyAlignment="1">
      <alignment horizontal="center"/>
    </xf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84" fontId="111" fillId="0" borderId="0" xfId="0" applyNumberFormat="1" applyFont="1" applyFill="1" applyAlignment="1">
      <alignment horizontal="center"/>
    </xf>
    <xf numFmtId="184" fontId="111" fillId="0" borderId="30" xfId="0" applyNumberFormat="1" applyFont="1" applyFill="1" applyBorder="1" applyAlignment="1">
      <alignment horizontal="center"/>
    </xf>
    <xf numFmtId="175" fontId="0" fillId="0" borderId="0" xfId="733" applyNumberFormat="1" applyFont="1"/>
    <xf numFmtId="183" fontId="104" fillId="0" borderId="0" xfId="0" applyNumberFormat="1" applyFont="1" applyAlignment="1">
      <alignment horizontal="center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0" fontId="109" fillId="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6" fillId="40" borderId="0" xfId="0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/>
    </xf>
    <xf numFmtId="0" fontId="108" fillId="0" borderId="0" xfId="0" applyFont="1" applyFill="1" applyBorder="1" applyAlignment="1">
      <alignment horizontal="left" wrapText="1"/>
    </xf>
    <xf numFmtId="0" fontId="110" fillId="0" borderId="28" xfId="0" applyFont="1" applyBorder="1" applyAlignment="1">
      <alignment horizontal="center" vertical="center" wrapText="1"/>
    </xf>
    <xf numFmtId="0" fontId="110" fillId="0" borderId="29" xfId="0" applyFont="1" applyBorder="1" applyAlignment="1">
      <alignment horizontal="center" vertical="center" wrapText="1"/>
    </xf>
    <xf numFmtId="0" fontId="110" fillId="0" borderId="27" xfId="0" applyFont="1" applyBorder="1" applyAlignment="1">
      <alignment horizontal="center" vertical="center" wrapText="1"/>
    </xf>
    <xf numFmtId="0" fontId="110" fillId="0" borderId="26" xfId="0" applyFont="1" applyBorder="1" applyAlignment="1">
      <alignment horizontal="center" vertical="center" wrapText="1"/>
    </xf>
    <xf numFmtId="0" fontId="110" fillId="0" borderId="23" xfId="0" applyFont="1" applyBorder="1" applyAlignment="1">
      <alignment horizontal="center" vertical="center" wrapText="1"/>
    </xf>
    <xf numFmtId="0" fontId="110" fillId="0" borderId="25" xfId="0" applyFont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 vertical="center" wrapText="1"/>
    </xf>
    <xf numFmtId="0" fontId="111" fillId="0" borderId="21" xfId="0" applyFont="1" applyBorder="1" applyAlignment="1">
      <alignment horizontal="center" vertical="center"/>
    </xf>
    <xf numFmtId="0" fontId="111" fillId="0" borderId="20" xfId="0" applyFont="1" applyBorder="1" applyAlignment="1">
      <alignment horizontal="center" vertical="center"/>
    </xf>
    <xf numFmtId="0" fontId="111" fillId="0" borderId="22" xfId="0" applyFont="1" applyBorder="1" applyAlignment="1">
      <alignment horizontal="center" vertical="center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HGF'!$B$9:$B$13</c:f>
              <c:strCache>
                <c:ptCount val="5"/>
                <c:pt idx="0">
                  <c:v>Sudeste</c:v>
                </c:pt>
                <c:pt idx="1">
                  <c:v>Minas Gerais</c:v>
                </c:pt>
                <c:pt idx="2">
                  <c:v>Espírito Santo</c:v>
                </c:pt>
                <c:pt idx="3">
                  <c:v>Rio de Janeiro</c:v>
                </c:pt>
                <c:pt idx="4">
                  <c:v>São Paulo</c:v>
                </c:pt>
              </c:strCache>
            </c:strRef>
          </c:cat>
          <c:val>
            <c:numRef>
              <c:f>'Chart HGF'!$C$9:$C$13</c:f>
              <c:numCache>
                <c:formatCode>0.0%</c:formatCode>
                <c:ptCount val="5"/>
                <c:pt idx="0">
                  <c:v>5.7999999999999996E-2</c:v>
                </c:pt>
                <c:pt idx="1">
                  <c:v>5.2999999999999999E-2</c:v>
                </c:pt>
                <c:pt idx="2">
                  <c:v>5.4000000000000006E-2</c:v>
                </c:pt>
                <c:pt idx="3">
                  <c:v>0.06</c:v>
                </c:pt>
                <c:pt idx="4">
                  <c:v>5.9000000000000004E-2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HGF'!$B$9:$B$13</c:f>
              <c:strCache>
                <c:ptCount val="5"/>
                <c:pt idx="0">
                  <c:v>Sudeste</c:v>
                </c:pt>
                <c:pt idx="1">
                  <c:v>Minas Gerais</c:v>
                </c:pt>
                <c:pt idx="2">
                  <c:v>Espírito Santo</c:v>
                </c:pt>
                <c:pt idx="3">
                  <c:v>Rio de Janeiro</c:v>
                </c:pt>
                <c:pt idx="4">
                  <c:v>São Paulo</c:v>
                </c:pt>
              </c:strCache>
            </c:strRef>
          </c:cat>
          <c:val>
            <c:numRef>
              <c:f>'Chart HGF'!$D$9:$D$13</c:f>
              <c:numCache>
                <c:formatCode>0.0%</c:formatCode>
                <c:ptCount val="5"/>
                <c:pt idx="0">
                  <c:v>9.3000000000000013E-2</c:v>
                </c:pt>
                <c:pt idx="1">
                  <c:v>8.5999999999999993E-2</c:v>
                </c:pt>
                <c:pt idx="2">
                  <c:v>7.8E-2</c:v>
                </c:pt>
                <c:pt idx="3">
                  <c:v>9.9000000000000005E-2</c:v>
                </c:pt>
                <c:pt idx="4">
                  <c:v>9.5000000000000001E-2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48</xdr:row>
      <xdr:rowOff>161191</xdr:rowOff>
    </xdr:from>
    <xdr:to>
      <xdr:col>11</xdr:col>
      <xdr:colOff>271097</xdr:colOff>
      <xdr:row>50</xdr:row>
      <xdr:rowOff>29308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817327" y="9070729"/>
          <a:ext cx="3216520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91</xdr:row>
      <xdr:rowOff>6592</xdr:rowOff>
    </xdr:from>
    <xdr:to>
      <xdr:col>12</xdr:col>
      <xdr:colOff>190500</xdr:colOff>
      <xdr:row>113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18206</xdr:colOff>
      <xdr:row>33</xdr:row>
      <xdr:rowOff>49520</xdr:rowOff>
    </xdr:from>
    <xdr:to>
      <xdr:col>10</xdr:col>
      <xdr:colOff>241237</xdr:colOff>
      <xdr:row>50</xdr:row>
      <xdr:rowOff>24919</xdr:rowOff>
    </xdr:to>
    <xdr:grpSp>
      <xdr:nvGrpSpPr>
        <xdr:cNvPr id="26" name="Agrupar 25">
          <a:extLst>
            <a:ext uri="{FF2B5EF4-FFF2-40B4-BE49-F238E27FC236}">
              <a16:creationId xmlns:a16="http://schemas.microsoft.com/office/drawing/2014/main" id="{9EA6BBD0-0540-4CF6-A382-337B8B17946A}"/>
            </a:ext>
          </a:extLst>
        </xdr:cNvPr>
        <xdr:cNvGrpSpPr>
          <a:grpSpLocks/>
        </xdr:cNvGrpSpPr>
      </xdr:nvGrpSpPr>
      <xdr:grpSpPr bwMode="auto">
        <a:xfrm>
          <a:off x="1469947" y="6027279"/>
          <a:ext cx="5005238" cy="3187623"/>
          <a:chOff x="3714452" y="1972268"/>
          <a:chExt cx="4889706" cy="3121517"/>
        </a:xfrm>
      </xdr:grpSpPr>
      <xdr:pic>
        <xdr:nvPicPr>
          <xdr:cNvPr id="34" name="Imagem 33">
            <a:extLst>
              <a:ext uri="{FF2B5EF4-FFF2-40B4-BE49-F238E27FC236}">
                <a16:creationId xmlns:a16="http://schemas.microsoft.com/office/drawing/2014/main" id="{3B7875FE-AFEC-42C1-9E50-527FE40FF2F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10735" y="1972268"/>
            <a:ext cx="4152081" cy="31215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52" name="Conector de Seta Reta 51">
            <a:extLst>
              <a:ext uri="{FF2B5EF4-FFF2-40B4-BE49-F238E27FC236}">
                <a16:creationId xmlns:a16="http://schemas.microsoft.com/office/drawing/2014/main" id="{A7542BDC-5E1C-4E99-82BD-75FF399B1071}"/>
              </a:ext>
            </a:extLst>
          </xdr:cNvPr>
          <xdr:cNvCxnSpPr>
            <a:cxnSpLocks/>
          </xdr:cNvCxnSpPr>
        </xdr:nvCxnSpPr>
        <xdr:spPr bwMode="auto">
          <a:xfrm>
            <a:off x="7151534" y="4374485"/>
            <a:ext cx="784258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38" name="Conector de Seta Reta 37">
            <a:extLst>
              <a:ext uri="{FF2B5EF4-FFF2-40B4-BE49-F238E27FC236}">
                <a16:creationId xmlns:a16="http://schemas.microsoft.com/office/drawing/2014/main" id="{44B6B776-B076-48A7-9902-1FDCF4A58B70}"/>
              </a:ext>
            </a:extLst>
          </xdr:cNvPr>
          <xdr:cNvCxnSpPr>
            <a:cxnSpLocks/>
          </xdr:cNvCxnSpPr>
        </xdr:nvCxnSpPr>
        <xdr:spPr>
          <a:xfrm>
            <a:off x="7816725" y="3407566"/>
            <a:ext cx="787433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8" name="Conector de Seta Reta 47">
            <a:extLst>
              <a:ext uri="{FF2B5EF4-FFF2-40B4-BE49-F238E27FC236}">
                <a16:creationId xmlns:a16="http://schemas.microsoft.com/office/drawing/2014/main" id="{910D345D-E633-4180-A8E5-17181AAA7710}"/>
              </a:ext>
            </a:extLst>
          </xdr:cNvPr>
          <xdr:cNvCxnSpPr>
            <a:cxnSpLocks/>
          </xdr:cNvCxnSpPr>
        </xdr:nvCxnSpPr>
        <xdr:spPr bwMode="auto">
          <a:xfrm flipH="1">
            <a:off x="4760656" y="2532733"/>
            <a:ext cx="1044624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43" name="Conector de Seta Reta 42">
            <a:extLst>
              <a:ext uri="{FF2B5EF4-FFF2-40B4-BE49-F238E27FC236}">
                <a16:creationId xmlns:a16="http://schemas.microsoft.com/office/drawing/2014/main" id="{8847CB9C-D594-4BC7-AC4C-D542F0398690}"/>
              </a:ext>
            </a:extLst>
          </xdr:cNvPr>
          <xdr:cNvCxnSpPr>
            <a:cxnSpLocks/>
          </xdr:cNvCxnSpPr>
        </xdr:nvCxnSpPr>
        <xdr:spPr bwMode="auto">
          <a:xfrm flipH="1">
            <a:off x="3714452" y="4330029"/>
            <a:ext cx="957302" cy="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43961</xdr:colOff>
      <xdr:row>35</xdr:row>
      <xdr:rowOff>43961</xdr:rowOff>
    </xdr:from>
    <xdr:to>
      <xdr:col>4</xdr:col>
      <xdr:colOff>270907</xdr:colOff>
      <xdr:row>37</xdr:row>
      <xdr:rowOff>153288</xdr:rowOff>
    </xdr:to>
    <xdr:sp macro="" textlink="">
      <xdr:nvSpPr>
        <xdr:cNvPr id="59" name="CaixaDeTexto 47">
          <a:extLst>
            <a:ext uri="{FF2B5EF4-FFF2-40B4-BE49-F238E27FC236}">
              <a16:creationId xmlns:a16="http://schemas.microsoft.com/office/drawing/2014/main" id="{91007A5F-5B0C-449F-AF28-5DB146498054}"/>
            </a:ext>
          </a:extLst>
        </xdr:cNvPr>
        <xdr:cNvSpPr txBox="1">
          <a:spLocks noChangeArrowheads="1"/>
        </xdr:cNvSpPr>
      </xdr:nvSpPr>
      <xdr:spPr bwMode="auto">
        <a:xfrm>
          <a:off x="1494692" y="6411057"/>
          <a:ext cx="1391927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(4,8%)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1,5%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1,6%)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95,2%)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10</xdr:col>
      <xdr:colOff>241788</xdr:colOff>
      <xdr:row>39</xdr:row>
      <xdr:rowOff>161192</xdr:rowOff>
    </xdr:from>
    <xdr:to>
      <xdr:col>12</xdr:col>
      <xdr:colOff>351504</xdr:colOff>
      <xdr:row>42</xdr:row>
      <xdr:rowOff>80019</xdr:rowOff>
    </xdr:to>
    <xdr:sp macro="" textlink="">
      <xdr:nvSpPr>
        <xdr:cNvPr id="61" name="CaixaDeTexto 47">
          <a:extLst>
            <a:ext uri="{FF2B5EF4-FFF2-40B4-BE49-F238E27FC236}">
              <a16:creationId xmlns:a16="http://schemas.microsoft.com/office/drawing/2014/main" id="{B40374F4-36E2-474A-BB43-5BF3C2F42362}"/>
            </a:ext>
          </a:extLst>
        </xdr:cNvPr>
        <xdr:cNvSpPr txBox="1">
          <a:spLocks noChangeArrowheads="1"/>
        </xdr:cNvSpPr>
      </xdr:nvSpPr>
      <xdr:spPr bwMode="auto">
        <a:xfrm>
          <a:off x="6359769" y="7290288"/>
          <a:ext cx="1391927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(5,5%)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1,6%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2,2%)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94,5%)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9</xdr:col>
      <xdr:colOff>175846</xdr:colOff>
      <xdr:row>45</xdr:row>
      <xdr:rowOff>7327</xdr:rowOff>
    </xdr:from>
    <xdr:to>
      <xdr:col>11</xdr:col>
      <xdr:colOff>344177</xdr:colOff>
      <xdr:row>47</xdr:row>
      <xdr:rowOff>116654</xdr:rowOff>
    </xdr:to>
    <xdr:sp macro="" textlink="">
      <xdr:nvSpPr>
        <xdr:cNvPr id="62" name="CaixaDeTexto 47">
          <a:extLst>
            <a:ext uri="{FF2B5EF4-FFF2-40B4-BE49-F238E27FC236}">
              <a16:creationId xmlns:a16="http://schemas.microsoft.com/office/drawing/2014/main" id="{3652294B-41E7-4F1C-A919-41391215FD3C}"/>
            </a:ext>
          </a:extLst>
        </xdr:cNvPr>
        <xdr:cNvSpPr txBox="1">
          <a:spLocks noChangeArrowheads="1"/>
        </xdr:cNvSpPr>
      </xdr:nvSpPr>
      <xdr:spPr bwMode="auto">
        <a:xfrm>
          <a:off x="5715000" y="8279423"/>
          <a:ext cx="1391927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3,5%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(4,4%)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2,2%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2,0%)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96,5%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95,6%)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417634</xdr:colOff>
      <xdr:row>44</xdr:row>
      <xdr:rowOff>175845</xdr:rowOff>
    </xdr:from>
    <xdr:to>
      <xdr:col>2</xdr:col>
      <xdr:colOff>358830</xdr:colOff>
      <xdr:row>47</xdr:row>
      <xdr:rowOff>94672</xdr:rowOff>
    </xdr:to>
    <xdr:sp macro="" textlink="">
      <xdr:nvSpPr>
        <xdr:cNvPr id="63" name="CaixaDeTexto 47">
          <a:extLst>
            <a:ext uri="{FF2B5EF4-FFF2-40B4-BE49-F238E27FC236}">
              <a16:creationId xmlns:a16="http://schemas.microsoft.com/office/drawing/2014/main" id="{4F53D84A-B7B9-4A78-A685-AE03B9846331}"/>
            </a:ext>
          </a:extLst>
        </xdr:cNvPr>
        <xdr:cNvSpPr txBox="1">
          <a:spLocks noChangeArrowheads="1"/>
        </xdr:cNvSpPr>
      </xdr:nvSpPr>
      <xdr:spPr bwMode="auto">
        <a:xfrm>
          <a:off x="417634" y="8257441"/>
          <a:ext cx="1391927" cy="4903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r>
            <a:rPr lang="pt-BR" sz="90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 </a:t>
          </a:r>
          <a:r>
            <a:rPr lang="pt-BR" altLang="pt-BR" sz="900" b="0">
              <a:latin typeface="Arial" panose="020B0604020202020204" pitchFamily="34" charset="0"/>
              <a:cs typeface="Arial" panose="020B0604020202020204" pitchFamily="34" charset="0"/>
            </a:rPr>
            <a:t>3,7% 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(4,3%)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1,9% (</a:t>
          </a:r>
          <a: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2,1%) </a:t>
          </a:r>
          <a:br>
            <a:rPr lang="pt-BR" altLang="pt-BR" sz="900" b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pt-BR" sz="900" b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96,3% </a:t>
          </a:r>
          <a:r>
            <a:rPr lang="pt-BR" sz="900" b="0" kern="1200" baseline="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(</a:t>
          </a:r>
          <a:r>
            <a:rPr lang="pt-BR" sz="900" b="0" kern="1200">
              <a:solidFill>
                <a:srgbClr val="00B050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</a:rPr>
            <a:t>95,7%)</a:t>
          </a:r>
          <a:endParaRPr lang="pt-BR" altLang="pt-BR" sz="900" b="1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5"/>
  <sheetViews>
    <sheetView showGridLines="0" tabSelected="1" zoomScale="145" zoomScaleNormal="145" zoomScalePageLayoutView="70" workbookViewId="0">
      <selection activeCell="J10" sqref="J10"/>
    </sheetView>
  </sheetViews>
  <sheetFormatPr defaultColWidth="8.85546875" defaultRowHeight="9"/>
  <cols>
    <col min="1" max="1" width="13.5703125" style="1" customWidth="1"/>
    <col min="2" max="2" width="8.140625" style="1" customWidth="1"/>
    <col min="3" max="3" width="7.5703125" style="1" customWidth="1"/>
    <col min="4" max="5" width="9.85546875" style="1" customWidth="1"/>
    <col min="6" max="6" width="9.28515625" style="1" customWidth="1"/>
    <col min="7" max="7" width="10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55" t="s">
        <v>58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</row>
    <row r="2" spans="1:13" ht="12.75">
      <c r="A2" s="55" t="s">
        <v>50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</row>
    <row r="4" spans="1:13" ht="30.75" customHeight="1">
      <c r="A4" s="59" t="s">
        <v>10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5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2">
      <c r="A6" s="62">
        <v>2017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60" t="s">
        <v>7</v>
      </c>
      <c r="B8" s="56" t="s">
        <v>8</v>
      </c>
      <c r="C8" s="57"/>
      <c r="D8" s="57"/>
      <c r="E8" s="57"/>
      <c r="F8" s="58" t="s">
        <v>44</v>
      </c>
      <c r="G8" s="58"/>
      <c r="H8" s="58"/>
      <c r="I8" s="58"/>
      <c r="J8" s="58" t="s">
        <v>13</v>
      </c>
      <c r="K8" s="58"/>
      <c r="L8" s="58"/>
      <c r="M8" s="56"/>
    </row>
    <row r="9" spans="1:13" ht="38.25" customHeight="1">
      <c r="A9" s="61"/>
      <c r="B9" s="14" t="s">
        <v>51</v>
      </c>
      <c r="C9" s="14" t="str">
        <f>PROPER(A2)</f>
        <v>Minas Gerais</v>
      </c>
      <c r="D9" s="14" t="s">
        <v>14</v>
      </c>
      <c r="E9" s="3" t="s">
        <v>12</v>
      </c>
      <c r="F9" s="14" t="str">
        <f>+B9</f>
        <v>Região 
Sudeste</v>
      </c>
      <c r="G9" s="14" t="str">
        <f>+C9</f>
        <v>Minas Gerais</v>
      </c>
      <c r="H9" s="14" t="s">
        <v>14</v>
      </c>
      <c r="I9" s="3" t="s">
        <v>12</v>
      </c>
      <c r="J9" s="14" t="str">
        <f>+B9</f>
        <v>Região 
Sudeste</v>
      </c>
      <c r="K9" s="14" t="str">
        <f>+C9</f>
        <v>Minas Gerais</v>
      </c>
      <c r="L9" s="14" t="s">
        <v>14</v>
      </c>
      <c r="M9" s="3" t="s">
        <v>12</v>
      </c>
    </row>
    <row r="10" spans="1:13" ht="12" customHeight="1">
      <c r="A10" s="4" t="s">
        <v>6</v>
      </c>
      <c r="B10" s="6">
        <v>2438800</v>
      </c>
      <c r="C10" s="6">
        <v>526543</v>
      </c>
      <c r="D10" s="13">
        <v>0.21590249302935871</v>
      </c>
      <c r="E10" s="15">
        <v>2</v>
      </c>
      <c r="F10" s="23">
        <v>16608.363000000001</v>
      </c>
      <c r="G10" s="24">
        <v>3198.527</v>
      </c>
      <c r="H10" s="25">
        <v>0.19258532583855495</v>
      </c>
      <c r="I10" s="26">
        <v>2</v>
      </c>
      <c r="J10" s="23">
        <v>608318.48</v>
      </c>
      <c r="K10" s="24">
        <v>86776.455000000002</v>
      </c>
      <c r="L10" s="25">
        <v>0.14264971039512067</v>
      </c>
      <c r="M10" s="32">
        <v>3</v>
      </c>
    </row>
    <row r="11" spans="1:13" ht="12" customHeight="1">
      <c r="A11" s="11" t="s">
        <v>5</v>
      </c>
      <c r="B11" s="5">
        <v>2074014</v>
      </c>
      <c r="C11" s="6">
        <v>453758</v>
      </c>
      <c r="D11" s="13">
        <v>0.21878251545071536</v>
      </c>
      <c r="E11" s="15">
        <v>2</v>
      </c>
      <c r="F11" s="27">
        <v>16001.942999999999</v>
      </c>
      <c r="G11" s="16">
        <v>3078.8719999999998</v>
      </c>
      <c r="H11" s="17">
        <v>0.1924061346800198</v>
      </c>
      <c r="I11" s="28">
        <v>2</v>
      </c>
      <c r="J11" s="27">
        <v>598271.48699999996</v>
      </c>
      <c r="K11" s="16">
        <v>85162.255999999994</v>
      </c>
      <c r="L11" s="17">
        <v>0.14234717490389109</v>
      </c>
      <c r="M11" s="18">
        <v>3</v>
      </c>
    </row>
    <row r="12" spans="1:13" ht="13.5" customHeight="1">
      <c r="A12" s="11" t="s">
        <v>4</v>
      </c>
      <c r="B12" s="5">
        <v>364786</v>
      </c>
      <c r="C12" s="5">
        <v>72785</v>
      </c>
      <c r="D12" s="13">
        <v>0.19952794241007057</v>
      </c>
      <c r="E12" s="15">
        <v>2</v>
      </c>
      <c r="F12" s="27">
        <v>606.41999999999996</v>
      </c>
      <c r="G12" s="19">
        <v>119.655</v>
      </c>
      <c r="H12" s="17">
        <v>0.19731374295043042</v>
      </c>
      <c r="I12" s="28">
        <v>2</v>
      </c>
      <c r="J12" s="27">
        <v>10046.993</v>
      </c>
      <c r="K12" s="19">
        <v>1614.1990000000001</v>
      </c>
      <c r="L12" s="17">
        <v>0.16066488749419852</v>
      </c>
      <c r="M12" s="18">
        <v>2</v>
      </c>
    </row>
    <row r="13" spans="1:13" ht="13.5" customHeight="1">
      <c r="A13" s="12" t="s">
        <v>3</v>
      </c>
      <c r="B13" s="5">
        <v>271395</v>
      </c>
      <c r="C13" s="6">
        <v>55234</v>
      </c>
      <c r="D13" s="13">
        <v>0.20351885627959249</v>
      </c>
      <c r="E13" s="15">
        <v>2</v>
      </c>
      <c r="F13" s="27">
        <v>545.50199999999995</v>
      </c>
      <c r="G13" s="16">
        <v>109.07299999999999</v>
      </c>
      <c r="H13" s="17">
        <v>0.19994977103658648</v>
      </c>
      <c r="I13" s="28">
        <v>2</v>
      </c>
      <c r="J13" s="27">
        <v>8623.866</v>
      </c>
      <c r="K13" s="16">
        <v>1424.6410000000001</v>
      </c>
      <c r="L13" s="17">
        <v>0.16519748799436357</v>
      </c>
      <c r="M13" s="18">
        <v>2</v>
      </c>
    </row>
    <row r="14" spans="1:13" ht="11.25" customHeight="1">
      <c r="A14" s="11" t="s">
        <v>2</v>
      </c>
      <c r="B14" s="6">
        <v>93391</v>
      </c>
      <c r="C14" s="6">
        <v>17551</v>
      </c>
      <c r="D14" s="13">
        <v>0.18793031448426509</v>
      </c>
      <c r="E14" s="15">
        <v>2</v>
      </c>
      <c r="F14" s="29">
        <v>60.917999999999999</v>
      </c>
      <c r="G14" s="16">
        <v>10.582000000000001</v>
      </c>
      <c r="H14" s="17">
        <v>0.17370892018779344</v>
      </c>
      <c r="I14" s="28">
        <v>3</v>
      </c>
      <c r="J14" s="29">
        <v>1423.127</v>
      </c>
      <c r="K14" s="16">
        <v>189.55799999999999</v>
      </c>
      <c r="L14" s="17">
        <v>0.1331982317811411</v>
      </c>
      <c r="M14" s="18">
        <v>3</v>
      </c>
    </row>
    <row r="15" spans="1:13" ht="12" customHeight="1">
      <c r="A15" s="34" t="s">
        <v>1</v>
      </c>
      <c r="B15" s="20">
        <v>383300</v>
      </c>
      <c r="C15" s="20">
        <v>76174</v>
      </c>
      <c r="D15" s="21">
        <v>0.19873206365770937</v>
      </c>
      <c r="E15" s="31">
        <v>2</v>
      </c>
      <c r="F15" s="30">
        <v>312.60300000000001</v>
      </c>
      <c r="G15" s="20">
        <v>48.500999999999998</v>
      </c>
      <c r="H15" s="21">
        <v>0.1551520618804042</v>
      </c>
      <c r="I15" s="31">
        <v>3</v>
      </c>
      <c r="J15" s="30">
        <v>13220.722</v>
      </c>
      <c r="K15" s="20">
        <v>1854.175</v>
      </c>
      <c r="L15" s="21">
        <v>0.14024763549222199</v>
      </c>
      <c r="M15" s="22">
        <v>3</v>
      </c>
    </row>
    <row r="16" spans="1:13" ht="12" customHeight="1">
      <c r="A16" s="35"/>
      <c r="B16" s="16"/>
      <c r="C16" s="16"/>
      <c r="D16" s="17"/>
      <c r="E16" s="18"/>
      <c r="F16" s="16"/>
      <c r="G16" s="16"/>
      <c r="H16" s="17"/>
      <c r="I16" s="18"/>
      <c r="J16" s="16"/>
      <c r="K16" s="16"/>
      <c r="L16" s="17"/>
      <c r="M16" s="18"/>
    </row>
    <row r="17" spans="1:13" ht="12">
      <c r="A17" s="62">
        <v>2008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60" t="s">
        <v>7</v>
      </c>
      <c r="B19" s="56" t="s">
        <v>8</v>
      </c>
      <c r="C19" s="57"/>
      <c r="D19" s="57"/>
      <c r="E19" s="57"/>
      <c r="F19" s="58" t="s">
        <v>44</v>
      </c>
      <c r="G19" s="58"/>
      <c r="H19" s="58"/>
      <c r="I19" s="58"/>
      <c r="J19" s="58" t="s">
        <v>13</v>
      </c>
      <c r="K19" s="58"/>
      <c r="L19" s="58"/>
      <c r="M19" s="56"/>
    </row>
    <row r="20" spans="1:13" ht="38.25" customHeight="1">
      <c r="A20" s="61"/>
      <c r="B20" s="14" t="str">
        <f>+B9</f>
        <v>Região 
Sudeste</v>
      </c>
      <c r="C20" s="14" t="str">
        <f>+C9</f>
        <v>Minas Gerais</v>
      </c>
      <c r="D20" s="14" t="s">
        <v>14</v>
      </c>
      <c r="E20" s="3" t="s">
        <v>12</v>
      </c>
      <c r="F20" s="14" t="str">
        <f>+B20</f>
        <v>Região 
Sudeste</v>
      </c>
      <c r="G20" s="14" t="str">
        <f>+C20</f>
        <v>Minas Gerais</v>
      </c>
      <c r="H20" s="14" t="s">
        <v>14</v>
      </c>
      <c r="I20" s="3" t="s">
        <v>12</v>
      </c>
      <c r="J20" s="14" t="str">
        <f>+B20</f>
        <v>Região 
Sudeste</v>
      </c>
      <c r="K20" s="14" t="str">
        <f>+C20</f>
        <v>Minas Gerais</v>
      </c>
      <c r="L20" s="14" t="s">
        <v>14</v>
      </c>
      <c r="M20" s="3" t="s">
        <v>12</v>
      </c>
    </row>
    <row r="21" spans="1:13" ht="12" customHeight="1">
      <c r="A21" s="4" t="s">
        <v>6</v>
      </c>
      <c r="B21" s="6">
        <v>2272884</v>
      </c>
      <c r="C21" s="6">
        <v>477797</v>
      </c>
      <c r="D21" s="13">
        <v>0.2102161834919864</v>
      </c>
      <c r="E21" s="15">
        <v>2</v>
      </c>
      <c r="F21" s="23">
        <v>14919.428</v>
      </c>
      <c r="G21" s="24">
        <v>2802.3420000000001</v>
      </c>
      <c r="H21" s="25">
        <v>0.18783173188677207</v>
      </c>
      <c r="I21" s="26">
        <v>2</v>
      </c>
      <c r="J21" s="23">
        <v>275535.06400000001</v>
      </c>
      <c r="K21" s="24">
        <v>37529.927000000003</v>
      </c>
      <c r="L21" s="25">
        <v>0.13620744472652671</v>
      </c>
      <c r="M21" s="32">
        <v>3</v>
      </c>
    </row>
    <row r="22" spans="1:13" ht="12" customHeight="1">
      <c r="A22" s="11" t="s">
        <v>5</v>
      </c>
      <c r="B22" s="5">
        <v>1798577</v>
      </c>
      <c r="C22" s="6">
        <v>380337</v>
      </c>
      <c r="D22" s="13">
        <v>0.21146550856593851</v>
      </c>
      <c r="E22" s="15">
        <v>2</v>
      </c>
      <c r="F22" s="27">
        <v>14256.029</v>
      </c>
      <c r="G22" s="16">
        <v>2668.2669999999998</v>
      </c>
      <c r="H22" s="17">
        <v>0.18716761869662302</v>
      </c>
      <c r="I22" s="28">
        <v>2</v>
      </c>
      <c r="J22" s="27">
        <v>269861.57500000001</v>
      </c>
      <c r="K22" s="16">
        <v>36645.747000000003</v>
      </c>
      <c r="L22" s="17">
        <v>0.13579460877303484</v>
      </c>
      <c r="M22" s="18">
        <v>3</v>
      </c>
    </row>
    <row r="23" spans="1:13" ht="13.5" customHeight="1">
      <c r="A23" s="11" t="s">
        <v>4</v>
      </c>
      <c r="B23" s="5">
        <v>474307</v>
      </c>
      <c r="C23" s="5">
        <v>97460</v>
      </c>
      <c r="D23" s="13">
        <v>0.20547873002085149</v>
      </c>
      <c r="E23" s="15">
        <v>2</v>
      </c>
      <c r="F23" s="27">
        <v>663.399</v>
      </c>
      <c r="G23" s="19">
        <v>134.07499999999999</v>
      </c>
      <c r="H23" s="17">
        <v>0.20210310838575274</v>
      </c>
      <c r="I23" s="28">
        <v>2</v>
      </c>
      <c r="J23" s="27">
        <v>5673.4889999999996</v>
      </c>
      <c r="K23" s="19">
        <v>884.18</v>
      </c>
      <c r="L23" s="17">
        <v>0.15584413753159651</v>
      </c>
      <c r="M23" s="18">
        <v>3</v>
      </c>
    </row>
    <row r="24" spans="1:13" ht="13.5" customHeight="1">
      <c r="A24" s="12" t="s">
        <v>3</v>
      </c>
      <c r="B24" s="5">
        <v>303016</v>
      </c>
      <c r="C24" s="6">
        <v>60572</v>
      </c>
      <c r="D24" s="13">
        <v>0.1998970351400586</v>
      </c>
      <c r="E24" s="15">
        <v>2</v>
      </c>
      <c r="F24" s="27">
        <v>587.36099999999999</v>
      </c>
      <c r="G24" s="16">
        <v>118.81100000000001</v>
      </c>
      <c r="H24" s="17">
        <v>0.20227934779462717</v>
      </c>
      <c r="I24" s="28">
        <v>2</v>
      </c>
      <c r="J24" s="27">
        <v>4834.8810000000003</v>
      </c>
      <c r="K24" s="16">
        <v>762.31100000000004</v>
      </c>
      <c r="L24" s="17">
        <v>0.15766903053043083</v>
      </c>
      <c r="M24" s="18">
        <v>3</v>
      </c>
    </row>
    <row r="25" spans="1:13" ht="11.25" customHeight="1">
      <c r="A25" s="11" t="s">
        <v>2</v>
      </c>
      <c r="B25" s="6">
        <v>171291</v>
      </c>
      <c r="C25" s="6">
        <v>36888</v>
      </c>
      <c r="D25" s="13">
        <v>0.21535282063856245</v>
      </c>
      <c r="E25" s="15">
        <v>2</v>
      </c>
      <c r="F25" s="29">
        <v>76.037999999999997</v>
      </c>
      <c r="G25" s="16">
        <v>15.263999999999999</v>
      </c>
      <c r="H25" s="17">
        <v>0.20074173439595991</v>
      </c>
      <c r="I25" s="28">
        <v>2</v>
      </c>
      <c r="J25" s="29">
        <v>838.60799999999995</v>
      </c>
      <c r="K25" s="16">
        <v>121.869</v>
      </c>
      <c r="L25" s="17">
        <v>0.14532296376853071</v>
      </c>
      <c r="M25" s="18">
        <v>3</v>
      </c>
    </row>
    <row r="26" spans="1:13" ht="12" customHeight="1">
      <c r="A26" s="34" t="s">
        <v>1</v>
      </c>
      <c r="B26" s="20">
        <v>376160</v>
      </c>
      <c r="C26" s="20">
        <v>81864</v>
      </c>
      <c r="D26" s="21">
        <v>0.21763079540621014</v>
      </c>
      <c r="E26" s="31">
        <v>2</v>
      </c>
      <c r="F26" s="30">
        <v>301.31099999999998</v>
      </c>
      <c r="G26" s="20">
        <v>44.698999999999998</v>
      </c>
      <c r="H26" s="21">
        <v>0.14834838422759208</v>
      </c>
      <c r="I26" s="31">
        <v>3</v>
      </c>
      <c r="J26" s="30">
        <v>6097.0550000000003</v>
      </c>
      <c r="K26" s="20">
        <v>784.79899999999998</v>
      </c>
      <c r="L26" s="21">
        <v>0.12871771699615633</v>
      </c>
      <c r="M26" s="22">
        <v>3</v>
      </c>
    </row>
    <row r="27" spans="1:13" ht="4.5" customHeight="1">
      <c r="A27" s="35"/>
      <c r="B27" s="16"/>
      <c r="C27" s="16"/>
      <c r="D27" s="17"/>
      <c r="E27" s="18"/>
      <c r="F27" s="16"/>
      <c r="G27" s="16"/>
      <c r="H27" s="17"/>
      <c r="I27" s="18"/>
      <c r="J27" s="16"/>
      <c r="K27" s="16"/>
      <c r="L27" s="17"/>
      <c r="M27" s="18"/>
    </row>
    <row r="28" spans="1:13" ht="12" customHeight="1">
      <c r="A28" s="33" t="s">
        <v>15</v>
      </c>
      <c r="B28" s="16"/>
      <c r="C28" s="16"/>
      <c r="D28" s="17"/>
      <c r="E28" s="18"/>
      <c r="F28" s="16"/>
      <c r="G28" s="16"/>
      <c r="H28" s="17"/>
      <c r="I28" s="18"/>
      <c r="J28" s="16"/>
      <c r="K28" s="16"/>
      <c r="L28" s="17"/>
      <c r="M28" s="18"/>
    </row>
    <row r="29" spans="1:13" ht="12" customHeight="1">
      <c r="A29" s="36" t="s">
        <v>11</v>
      </c>
      <c r="B29" s="16"/>
      <c r="C29" s="16"/>
      <c r="D29" s="17"/>
      <c r="E29" s="18"/>
      <c r="F29" s="16"/>
      <c r="G29" s="16"/>
      <c r="H29" s="17"/>
      <c r="I29" s="18"/>
      <c r="J29" s="16"/>
      <c r="K29" s="16"/>
      <c r="L29" s="17"/>
      <c r="M29" s="18"/>
    </row>
    <row r="30" spans="1:13" ht="12" customHeight="1">
      <c r="A30" s="36"/>
      <c r="B30" s="16"/>
      <c r="C30" s="16"/>
      <c r="D30" s="17"/>
      <c r="E30" s="18"/>
      <c r="F30" s="16"/>
      <c r="G30" s="16"/>
      <c r="H30" s="17"/>
      <c r="I30" s="18"/>
      <c r="J30" s="16"/>
      <c r="K30" s="16"/>
      <c r="L30" s="17"/>
      <c r="M30" s="18"/>
    </row>
    <row r="31" spans="1:13" ht="10.15" customHeight="1">
      <c r="A31" s="33"/>
      <c r="B31" s="33"/>
      <c r="C31" s="33"/>
      <c r="D31" s="33"/>
      <c r="E31" s="33"/>
      <c r="F31" s="33"/>
      <c r="G31" s="7"/>
    </row>
    <row r="32" spans="1:13" ht="15" customHeight="1">
      <c r="A32" s="63" t="s">
        <v>52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</row>
    <row r="33" spans="1:13" ht="15" customHeight="1">
      <c r="A33" s="48"/>
      <c r="B33" s="47"/>
      <c r="C33" s="47"/>
      <c r="D33" s="47"/>
      <c r="E33" s="47"/>
      <c r="F33" s="47"/>
      <c r="G33" s="47"/>
      <c r="H33" s="47"/>
      <c r="I33" s="47"/>
      <c r="J33" s="50"/>
      <c r="K33" s="47"/>
      <c r="L33" s="47"/>
      <c r="M33" s="47"/>
    </row>
    <row r="34" spans="1:13" ht="12.75">
      <c r="A34" s="8"/>
      <c r="B34" s="51"/>
      <c r="C34" s="51"/>
      <c r="D34" s="51"/>
      <c r="E34" s="51"/>
      <c r="F34" s="51"/>
      <c r="G34" s="51"/>
      <c r="H34" s="51"/>
      <c r="I34" s="51"/>
      <c r="J34" s="51"/>
      <c r="K34" s="51"/>
    </row>
    <row r="35" spans="1:13" ht="15">
      <c r="A35"/>
      <c r="B35"/>
      <c r="C35"/>
      <c r="D35"/>
      <c r="E35"/>
      <c r="F35"/>
      <c r="G35"/>
      <c r="H35"/>
      <c r="I35"/>
      <c r="J35"/>
      <c r="K35"/>
      <c r="L35"/>
      <c r="M35"/>
    </row>
    <row r="36" spans="1:13" ht="15">
      <c r="A36"/>
      <c r="B36"/>
      <c r="C36"/>
      <c r="D36"/>
      <c r="E36"/>
      <c r="F36"/>
      <c r="G36"/>
      <c r="H36"/>
      <c r="I36"/>
      <c r="J36"/>
      <c r="K36"/>
      <c r="L36"/>
      <c r="M36"/>
    </row>
    <row r="37" spans="1:13" ht="15">
      <c r="A37"/>
      <c r="B37"/>
      <c r="C37"/>
      <c r="D37"/>
      <c r="E37"/>
      <c r="F37"/>
      <c r="G37"/>
      <c r="H37"/>
      <c r="I37"/>
      <c r="J37"/>
      <c r="K37"/>
      <c r="L37"/>
      <c r="M37"/>
    </row>
    <row r="38" spans="1:13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13" ht="15">
      <c r="A39"/>
      <c r="B39"/>
      <c r="C39"/>
      <c r="D39"/>
      <c r="E39"/>
      <c r="F39"/>
      <c r="G39"/>
      <c r="H39"/>
      <c r="I39"/>
      <c r="J39"/>
      <c r="K39"/>
      <c r="L39"/>
      <c r="M39"/>
    </row>
    <row r="40" spans="1:13" ht="15">
      <c r="A40"/>
      <c r="B40"/>
      <c r="C40"/>
      <c r="D40"/>
      <c r="E40"/>
      <c r="F40"/>
      <c r="G40"/>
      <c r="H40"/>
      <c r="I40"/>
      <c r="J40"/>
      <c r="K40"/>
      <c r="L40"/>
      <c r="M40"/>
    </row>
    <row r="41" spans="1:13" ht="15">
      <c r="A41"/>
      <c r="B41"/>
      <c r="C41"/>
      <c r="D41"/>
      <c r="E41"/>
      <c r="F41"/>
      <c r="G41"/>
      <c r="H41"/>
      <c r="I41"/>
      <c r="J41"/>
      <c r="K41"/>
      <c r="L41"/>
      <c r="M41"/>
    </row>
    <row r="42" spans="1:13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13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13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13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13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13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13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9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3" t="s">
        <v>15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2.5" customHeight="1">
      <c r="A54" s="64" t="s">
        <v>16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</row>
    <row r="55" spans="1:13">
      <c r="A55" s="8"/>
      <c r="B55" s="9"/>
      <c r="C55" s="9"/>
      <c r="D55" s="9"/>
      <c r="E55" s="9"/>
      <c r="F55" s="9"/>
    </row>
    <row r="56" spans="1:13">
      <c r="A56" s="8"/>
      <c r="B56" s="9"/>
      <c r="C56" s="9"/>
      <c r="D56" s="9"/>
      <c r="E56" s="9"/>
      <c r="F56" s="9"/>
    </row>
    <row r="57" spans="1:13">
      <c r="A57" s="8"/>
      <c r="B57" s="9"/>
      <c r="C57" s="9"/>
      <c r="D57" s="9"/>
      <c r="E57" s="9"/>
      <c r="F57" s="9"/>
    </row>
    <row r="58" spans="1:13">
      <c r="A58" s="8"/>
      <c r="B58" s="9"/>
      <c r="C58" s="9"/>
      <c r="D58" s="9"/>
      <c r="E58" s="9"/>
      <c r="F58" s="9"/>
    </row>
    <row r="59" spans="1:13" ht="24.75" customHeight="1">
      <c r="A59" s="71" t="s">
        <v>49</v>
      </c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</row>
    <row r="60" spans="1:13">
      <c r="A60" s="8"/>
      <c r="B60" s="9"/>
      <c r="C60" s="9"/>
      <c r="D60" s="9"/>
      <c r="E60" s="9"/>
      <c r="F60" s="9"/>
    </row>
    <row r="61" spans="1:13" s="37" customFormat="1" ht="15" customHeight="1">
      <c r="A61" s="65" t="s">
        <v>41</v>
      </c>
      <c r="B61" s="66"/>
      <c r="C61" s="66"/>
      <c r="D61" s="67"/>
      <c r="E61" s="72" t="s">
        <v>39</v>
      </c>
      <c r="F61" s="73"/>
      <c r="G61" s="72" t="s">
        <v>4</v>
      </c>
      <c r="H61" s="74"/>
      <c r="I61" s="73"/>
      <c r="J61" s="72" t="s">
        <v>1</v>
      </c>
      <c r="K61" s="74"/>
      <c r="L61" s="74"/>
    </row>
    <row r="62" spans="1:13" s="37" customFormat="1" ht="22.5">
      <c r="A62" s="68"/>
      <c r="B62" s="69"/>
      <c r="C62" s="69"/>
      <c r="D62" s="70"/>
      <c r="E62" s="42" t="s">
        <v>17</v>
      </c>
      <c r="F62" s="43" t="s">
        <v>40</v>
      </c>
      <c r="G62" s="38" t="s">
        <v>17</v>
      </c>
      <c r="H62" s="43" t="s">
        <v>40</v>
      </c>
      <c r="I62" s="38" t="s">
        <v>43</v>
      </c>
      <c r="J62" s="38" t="s">
        <v>17</v>
      </c>
      <c r="K62" s="43" t="s">
        <v>40</v>
      </c>
      <c r="L62" s="39" t="s">
        <v>43</v>
      </c>
    </row>
    <row r="63" spans="1:13" s="37" customFormat="1" ht="11.25">
      <c r="A63" s="40" t="s">
        <v>0</v>
      </c>
      <c r="E63" s="52">
        <v>3198527</v>
      </c>
      <c r="F63" s="41">
        <v>1</v>
      </c>
      <c r="G63" s="52">
        <v>119655</v>
      </c>
      <c r="H63" s="41">
        <v>1</v>
      </c>
      <c r="I63" s="41">
        <v>3.7409407517898084E-2</v>
      </c>
      <c r="J63" s="52">
        <v>48501</v>
      </c>
      <c r="K63" s="41">
        <v>1</v>
      </c>
      <c r="L63" s="41">
        <v>1.5163542468142367E-2</v>
      </c>
    </row>
    <row r="64" spans="1:13" s="37" customFormat="1" ht="11.25">
      <c r="A64" s="40" t="s">
        <v>18</v>
      </c>
      <c r="E64" s="52">
        <v>63993</v>
      </c>
      <c r="F64" s="41">
        <v>2.0007021982306229E-2</v>
      </c>
      <c r="G64" s="52">
        <v>3883</v>
      </c>
      <c r="H64" s="41">
        <v>3.2451631774685553E-2</v>
      </c>
      <c r="I64" s="41">
        <v>6.0678511712218525E-2</v>
      </c>
      <c r="J64" s="52">
        <v>779</v>
      </c>
      <c r="K64" s="41">
        <v>1.6061524504649389E-2</v>
      </c>
      <c r="L64" s="41">
        <v>1.2173206444454862E-2</v>
      </c>
    </row>
    <row r="65" spans="1:12" s="37" customFormat="1" ht="11.25">
      <c r="A65" s="40" t="s">
        <v>19</v>
      </c>
      <c r="E65" s="52">
        <v>57824</v>
      </c>
      <c r="F65" s="41">
        <v>1.8078321677447148E-2</v>
      </c>
      <c r="G65" s="52">
        <v>1406</v>
      </c>
      <c r="H65" s="41">
        <v>1.1750449208140069E-2</v>
      </c>
      <c r="I65" s="41">
        <v>2.4315163254012173E-2</v>
      </c>
      <c r="J65" s="52">
        <v>257</v>
      </c>
      <c r="K65" s="41">
        <v>5.2988598173233543E-3</v>
      </c>
      <c r="L65" s="41">
        <v>4.4445213060320971E-3</v>
      </c>
    </row>
    <row r="66" spans="1:12" s="37" customFormat="1" ht="11.25">
      <c r="A66" s="40" t="s">
        <v>20</v>
      </c>
      <c r="E66" s="52">
        <v>718967</v>
      </c>
      <c r="F66" s="41">
        <v>0.22478065684610446</v>
      </c>
      <c r="G66" s="52">
        <v>15550</v>
      </c>
      <c r="H66" s="41">
        <v>0.1299569595921608</v>
      </c>
      <c r="I66" s="41">
        <v>2.1628252757080645E-2</v>
      </c>
      <c r="J66" s="52">
        <v>7463</v>
      </c>
      <c r="K66" s="41">
        <v>0.15387311601822642</v>
      </c>
      <c r="L66" s="41">
        <v>1.0380170438977033E-2</v>
      </c>
    </row>
    <row r="67" spans="1:12" s="37" customFormat="1" ht="11.25">
      <c r="A67" s="40" t="s">
        <v>21</v>
      </c>
      <c r="E67" s="52" t="s">
        <v>38</v>
      </c>
      <c r="F67" s="41" t="s">
        <v>38</v>
      </c>
      <c r="G67" s="52" t="s">
        <v>38</v>
      </c>
      <c r="H67" s="41" t="s">
        <v>38</v>
      </c>
      <c r="I67" s="41" t="s">
        <v>38</v>
      </c>
      <c r="J67" s="52" t="s">
        <v>38</v>
      </c>
      <c r="K67" s="41" t="s">
        <v>38</v>
      </c>
      <c r="L67" s="41" t="s">
        <v>38</v>
      </c>
    </row>
    <row r="68" spans="1:12" s="37" customFormat="1" ht="11.25">
      <c r="A68" s="40" t="s">
        <v>22</v>
      </c>
      <c r="E68" s="52">
        <v>27602</v>
      </c>
      <c r="F68" s="41">
        <v>8.6295973115124557E-3</v>
      </c>
      <c r="G68" s="52">
        <v>376</v>
      </c>
      <c r="H68" s="41">
        <v>3.1423676402991935E-3</v>
      </c>
      <c r="I68" s="41">
        <v>1.3622201289761611E-2</v>
      </c>
      <c r="J68" s="52">
        <v>150</v>
      </c>
      <c r="K68" s="41">
        <v>3.0927197377373663E-3</v>
      </c>
      <c r="L68" s="41">
        <v>5.4343888124048986E-3</v>
      </c>
    </row>
    <row r="69" spans="1:12" s="37" customFormat="1" ht="11.25">
      <c r="A69" s="40" t="s">
        <v>23</v>
      </c>
      <c r="E69" s="52">
        <v>220687</v>
      </c>
      <c r="F69" s="41">
        <v>6.8996447427206342E-2</v>
      </c>
      <c r="G69" s="52">
        <v>13255</v>
      </c>
      <c r="H69" s="41">
        <v>0.11077681668129205</v>
      </c>
      <c r="I69" s="41">
        <v>6.0062441376247805E-2</v>
      </c>
      <c r="J69" s="52">
        <v>4913</v>
      </c>
      <c r="K69" s="41">
        <v>0.10129688047669121</v>
      </c>
      <c r="L69" s="41">
        <v>2.2262299093285965E-2</v>
      </c>
    </row>
    <row r="70" spans="1:12" s="37" customFormat="1" ht="11.25">
      <c r="A70" s="40" t="s">
        <v>24</v>
      </c>
      <c r="E70" s="52">
        <v>941377</v>
      </c>
      <c r="F70" s="41">
        <v>0.29431578973696332</v>
      </c>
      <c r="G70" s="52">
        <v>41171</v>
      </c>
      <c r="H70" s="41">
        <v>0.34408089925201624</v>
      </c>
      <c r="I70" s="41">
        <v>4.3734869239422679E-2</v>
      </c>
      <c r="J70" s="52">
        <v>16091</v>
      </c>
      <c r="K70" s="41">
        <v>0.33176635533287974</v>
      </c>
      <c r="L70" s="41">
        <v>1.7093045612969086E-2</v>
      </c>
    </row>
    <row r="71" spans="1:12" s="37" customFormat="1" ht="11.25">
      <c r="A71" s="40" t="s">
        <v>25</v>
      </c>
      <c r="E71" s="52">
        <v>241324</v>
      </c>
      <c r="F71" s="41">
        <v>7.5448479878394023E-2</v>
      </c>
      <c r="G71" s="52">
        <v>8078</v>
      </c>
      <c r="H71" s="41">
        <v>6.7510760101959805E-2</v>
      </c>
      <c r="I71" s="41">
        <v>3.3473670252440704E-2</v>
      </c>
      <c r="J71" s="52">
        <v>2703</v>
      </c>
      <c r="K71" s="41">
        <v>5.573080967402734E-2</v>
      </c>
      <c r="L71" s="41">
        <v>1.1200709419701315E-2</v>
      </c>
    </row>
    <row r="72" spans="1:12" s="37" customFormat="1" ht="11.25">
      <c r="A72" s="40" t="s">
        <v>26</v>
      </c>
      <c r="E72" s="52">
        <v>172449</v>
      </c>
      <c r="F72" s="41">
        <v>5.3915130308420094E-2</v>
      </c>
      <c r="G72" s="52">
        <v>11049</v>
      </c>
      <c r="H72" s="41">
        <v>9.2340478876770715E-2</v>
      </c>
      <c r="I72" s="41">
        <v>6.4071116677974355E-2</v>
      </c>
      <c r="J72" s="52">
        <v>5135</v>
      </c>
      <c r="K72" s="41">
        <v>0.10587410568854251</v>
      </c>
      <c r="L72" s="41">
        <v>2.9776919553027272E-2</v>
      </c>
    </row>
    <row r="73" spans="1:12" s="37" customFormat="1" ht="11.25">
      <c r="A73" s="40" t="s">
        <v>27</v>
      </c>
      <c r="E73" s="52">
        <v>64830</v>
      </c>
      <c r="F73" s="41">
        <v>2.0268704938241885E-2</v>
      </c>
      <c r="G73" s="52">
        <v>1852</v>
      </c>
      <c r="H73" s="41">
        <v>1.5477832100622623E-2</v>
      </c>
      <c r="I73" s="41">
        <v>2.8567021440691037E-2</v>
      </c>
      <c r="J73" s="52">
        <v>673</v>
      </c>
      <c r="K73" s="41">
        <v>1.3876002556648316E-2</v>
      </c>
      <c r="L73" s="41">
        <v>1.0380996452259756E-2</v>
      </c>
    </row>
    <row r="74" spans="1:12" s="37" customFormat="1" ht="11.25">
      <c r="A74" s="40" t="s">
        <v>28</v>
      </c>
      <c r="E74" s="52">
        <v>68385</v>
      </c>
      <c r="F74" s="41">
        <v>2.1380154052162134E-2</v>
      </c>
      <c r="G74" s="52">
        <v>1001</v>
      </c>
      <c r="H74" s="41">
        <v>8.3657181062220549E-3</v>
      </c>
      <c r="I74" s="41">
        <v>1.463771294874607E-2</v>
      </c>
      <c r="J74" s="52">
        <v>720</v>
      </c>
      <c r="K74" s="41">
        <v>1.4845054741139358E-2</v>
      </c>
      <c r="L74" s="41">
        <v>1.0528624698398771E-2</v>
      </c>
    </row>
    <row r="75" spans="1:12" s="37" customFormat="1" ht="11.25">
      <c r="A75" s="40" t="s">
        <v>29</v>
      </c>
      <c r="E75" s="52">
        <v>13092</v>
      </c>
      <c r="F75" s="41">
        <v>4.0931341207999811E-3</v>
      </c>
      <c r="G75" s="52">
        <v>597</v>
      </c>
      <c r="H75" s="41">
        <v>4.9893443650495172E-3</v>
      </c>
      <c r="I75" s="41">
        <v>4.5600366636113658E-2</v>
      </c>
      <c r="J75" s="52">
        <v>132</v>
      </c>
      <c r="K75" s="41">
        <v>2.7215933692088822E-3</v>
      </c>
      <c r="L75" s="41">
        <v>1.0082493125572869E-2</v>
      </c>
    </row>
    <row r="76" spans="1:12" s="37" customFormat="1" ht="11.25">
      <c r="A76" s="40" t="s">
        <v>30</v>
      </c>
      <c r="E76" s="52">
        <v>86736</v>
      </c>
      <c r="F76" s="41">
        <v>2.7117482516170726E-2</v>
      </c>
      <c r="G76" s="52">
        <v>3615</v>
      </c>
      <c r="H76" s="41">
        <v>3.021185909489783E-2</v>
      </c>
      <c r="I76" s="41">
        <v>4.1678195904814606E-2</v>
      </c>
      <c r="J76" s="52">
        <v>1289</v>
      </c>
      <c r="K76" s="41">
        <v>2.6576771612956435E-2</v>
      </c>
      <c r="L76" s="41">
        <v>1.4861187972698763E-2</v>
      </c>
    </row>
    <row r="77" spans="1:12" s="37" customFormat="1" ht="11.25">
      <c r="A77" s="40" t="s">
        <v>31</v>
      </c>
      <c r="E77" s="52">
        <v>294887</v>
      </c>
      <c r="F77" s="41">
        <v>9.2194625838706384E-2</v>
      </c>
      <c r="G77" s="52">
        <v>9961</v>
      </c>
      <c r="H77" s="41">
        <v>8.3247670385692196E-2</v>
      </c>
      <c r="I77" s="41">
        <v>3.3779040785114296E-2</v>
      </c>
      <c r="J77" s="52">
        <v>4503</v>
      </c>
      <c r="K77" s="41">
        <v>9.2843446526875734E-2</v>
      </c>
      <c r="L77" s="41">
        <v>1.5270256064187299E-2</v>
      </c>
    </row>
    <row r="78" spans="1:12" s="37" customFormat="1" ht="11.25">
      <c r="A78" s="40" t="s">
        <v>32</v>
      </c>
      <c r="E78" s="52" t="s">
        <v>38</v>
      </c>
      <c r="F78" s="41" t="s">
        <v>38</v>
      </c>
      <c r="G78" s="52" t="s">
        <v>38</v>
      </c>
      <c r="H78" s="41" t="s">
        <v>38</v>
      </c>
      <c r="I78" s="41" t="s">
        <v>38</v>
      </c>
      <c r="J78" s="52" t="s">
        <v>38</v>
      </c>
      <c r="K78" s="41" t="s">
        <v>38</v>
      </c>
      <c r="L78" s="41" t="s">
        <v>38</v>
      </c>
    </row>
    <row r="79" spans="1:12" s="37" customFormat="1" ht="11.25">
      <c r="A79" s="40" t="s">
        <v>33</v>
      </c>
      <c r="E79" s="52">
        <v>88706</v>
      </c>
      <c r="F79" s="41">
        <v>2.7733391026556913E-2</v>
      </c>
      <c r="G79" s="52">
        <v>2518</v>
      </c>
      <c r="H79" s="41">
        <v>2.1043834357110023E-2</v>
      </c>
      <c r="I79" s="41">
        <v>2.8385903997474805E-2</v>
      </c>
      <c r="J79" s="52">
        <v>1471</v>
      </c>
      <c r="K79" s="41">
        <v>3.0329271561411107E-2</v>
      </c>
      <c r="L79" s="41">
        <v>1.6582869253489053E-2</v>
      </c>
    </row>
    <row r="80" spans="1:12" s="37" customFormat="1" ht="11.25">
      <c r="A80" s="40" t="s">
        <v>34</v>
      </c>
      <c r="E80" s="52">
        <v>86519</v>
      </c>
      <c r="F80" s="41">
        <v>2.7049638786854072E-2</v>
      </c>
      <c r="G80" s="52">
        <v>2553</v>
      </c>
      <c r="H80" s="41">
        <v>2.1336341983201706E-2</v>
      </c>
      <c r="I80" s="41">
        <v>2.9507969347773323E-2</v>
      </c>
      <c r="J80" s="52">
        <v>1040</v>
      </c>
      <c r="K80" s="41">
        <v>2.1442856848312406E-2</v>
      </c>
      <c r="L80" s="41">
        <v>1.2020481050405114E-2</v>
      </c>
    </row>
    <row r="81" spans="1:13" s="37" customFormat="1" ht="11.25">
      <c r="A81" s="40" t="s">
        <v>35</v>
      </c>
      <c r="E81" s="52">
        <v>15575</v>
      </c>
      <c r="F81" s="41">
        <v>4.869428959017698E-3</v>
      </c>
      <c r="G81" s="52">
        <v>1486</v>
      </c>
      <c r="H81" s="41">
        <v>1.2419038067778195E-2</v>
      </c>
      <c r="I81" s="41">
        <v>9.5409309791332261E-2</v>
      </c>
      <c r="J81" s="52">
        <v>415</v>
      </c>
      <c r="K81" s="41">
        <v>8.5565246077400469E-3</v>
      </c>
      <c r="L81" s="41">
        <v>2.6645264847512038E-2</v>
      </c>
    </row>
    <row r="82" spans="1:13" s="37" customFormat="1" ht="11.25">
      <c r="A82" s="40" t="s">
        <v>36</v>
      </c>
      <c r="E82" s="52">
        <v>25498</v>
      </c>
      <c r="F82" s="41">
        <v>7.9717945166634524E-3</v>
      </c>
      <c r="G82" s="52">
        <v>1170</v>
      </c>
      <c r="H82" s="41">
        <v>9.7781120722075961E-3</v>
      </c>
      <c r="I82" s="41">
        <v>4.5885951839359951E-2</v>
      </c>
      <c r="J82" s="52">
        <v>675</v>
      </c>
      <c r="K82" s="41">
        <v>1.3917238819818148E-2</v>
      </c>
      <c r="L82" s="41">
        <v>2.6472664522707662E-2</v>
      </c>
    </row>
    <row r="83" spans="1:13" s="37" customFormat="1" ht="11.25">
      <c r="A83" s="44" t="s">
        <v>37</v>
      </c>
      <c r="B83" s="45"/>
      <c r="C83" s="45"/>
      <c r="D83" s="45"/>
      <c r="E83" s="53" t="s">
        <v>9</v>
      </c>
      <c r="F83" s="46" t="s">
        <v>9</v>
      </c>
      <c r="G83" s="53" t="s">
        <v>9</v>
      </c>
      <c r="H83" s="46" t="s">
        <v>9</v>
      </c>
      <c r="I83" s="46" t="s">
        <v>9</v>
      </c>
      <c r="J83" s="53" t="s">
        <v>9</v>
      </c>
      <c r="K83" s="46" t="s">
        <v>9</v>
      </c>
      <c r="L83" s="46" t="s">
        <v>9</v>
      </c>
    </row>
    <row r="84" spans="1:13" ht="4.5" customHeight="1"/>
    <row r="85" spans="1:13" ht="11.25">
      <c r="A85" s="33" t="s">
        <v>42</v>
      </c>
    </row>
    <row r="86" spans="1:13" ht="11.25">
      <c r="A86" s="36" t="s">
        <v>16</v>
      </c>
    </row>
    <row r="87" spans="1:13" ht="11.25">
      <c r="A87" s="36"/>
    </row>
    <row r="88" spans="1:13" ht="11.25">
      <c r="A88" s="36"/>
    </row>
    <row r="90" spans="1:13" ht="39" customHeight="1">
      <c r="A90" s="71" t="s">
        <v>48</v>
      </c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</row>
    <row r="114" spans="1:1" ht="8.25" customHeight="1"/>
    <row r="115" spans="1:1" ht="11.25">
      <c r="A115" s="33" t="s">
        <v>42</v>
      </c>
    </row>
  </sheetData>
  <sheetProtection selectLockedCells="1" selectUnlockedCells="1"/>
  <mergeCells count="21">
    <mergeCell ref="A54:M54"/>
    <mergeCell ref="A61:D62"/>
    <mergeCell ref="A90:M90"/>
    <mergeCell ref="A59:M59"/>
    <mergeCell ref="E61:F61"/>
    <mergeCell ref="J61:L61"/>
    <mergeCell ref="G61:I61"/>
    <mergeCell ref="A32:M32"/>
    <mergeCell ref="A17:M17"/>
    <mergeCell ref="A19:A20"/>
    <mergeCell ref="B19:E19"/>
    <mergeCell ref="F19:I19"/>
    <mergeCell ref="J19:M19"/>
    <mergeCell ref="A1:M1"/>
    <mergeCell ref="A2:M2"/>
    <mergeCell ref="B8:E8"/>
    <mergeCell ref="F8:I8"/>
    <mergeCell ref="J8:M8"/>
    <mergeCell ref="A4:M4"/>
    <mergeCell ref="A8:A9"/>
    <mergeCell ref="A6:M6"/>
  </mergeCells>
  <conditionalFormatting sqref="F64:F83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4:H8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4:K8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F64:F83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H64:H83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K64:K83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C9" sqref="C9:D13"/>
    </sheetView>
  </sheetViews>
  <sheetFormatPr defaultRowHeight="15"/>
  <sheetData>
    <row r="8" spans="2:4">
      <c r="B8" t="s">
        <v>45</v>
      </c>
      <c r="C8" t="s">
        <v>46</v>
      </c>
      <c r="D8" t="s">
        <v>47</v>
      </c>
    </row>
    <row r="9" spans="2:4">
      <c r="B9" t="s">
        <v>57</v>
      </c>
      <c r="C9" s="54">
        <v>5.7999999999999996E-2</v>
      </c>
      <c r="D9" s="54">
        <v>9.3000000000000013E-2</v>
      </c>
    </row>
    <row r="10" spans="2:4">
      <c r="B10" t="s">
        <v>53</v>
      </c>
      <c r="C10" s="54">
        <v>5.2999999999999999E-2</v>
      </c>
      <c r="D10" s="54">
        <v>8.5999999999999993E-2</v>
      </c>
    </row>
    <row r="11" spans="2:4">
      <c r="B11" t="s">
        <v>54</v>
      </c>
      <c r="C11" s="54">
        <v>5.4000000000000006E-2</v>
      </c>
      <c r="D11" s="54">
        <v>7.8E-2</v>
      </c>
    </row>
    <row r="12" spans="2:4">
      <c r="B12" t="s">
        <v>55</v>
      </c>
      <c r="C12" s="54">
        <v>0.06</v>
      </c>
      <c r="D12" s="54">
        <v>9.9000000000000005E-2</v>
      </c>
    </row>
    <row r="13" spans="2:4">
      <c r="B13" t="s">
        <v>56</v>
      </c>
      <c r="C13" s="54">
        <v>5.9000000000000004E-2</v>
      </c>
      <c r="D13" s="54">
        <v>9.5000000000000001E-2</v>
      </c>
    </row>
    <row r="14" spans="2:4">
      <c r="C14" s="54"/>
      <c r="D14" s="54"/>
    </row>
    <row r="15" spans="2:4">
      <c r="C15" s="54"/>
      <c r="D15" s="54"/>
    </row>
    <row r="16" spans="2:4">
      <c r="C16" s="54"/>
      <c r="D16" s="54"/>
    </row>
    <row r="17" spans="3:4">
      <c r="C17" s="54"/>
      <c r="D17" s="54"/>
    </row>
    <row r="18" spans="3:4">
      <c r="C18" s="54"/>
      <c r="D18" s="54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2019-10-14T20:53:54Z</dcterms:modified>
</cp:coreProperties>
</file>