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or\Documents\IBGE - Remoto\CD 2022\Dados para CCS divulgar 31-01\"/>
    </mc:Choice>
  </mc:AlternateContent>
  <xr:revisionPtr revIDLastSave="0" documentId="13_ncr:1_{9EEFF48C-0C02-436C-B41A-B0006A1D00A8}" xr6:coauthVersionLast="47" xr6:coauthVersionMax="47" xr10:uidLastSave="{00000000-0000-0000-0000-000000000000}"/>
  <bookViews>
    <workbookView xWindow="-108" yWindow="-108" windowWidth="23256" windowHeight="12456" xr2:uid="{70E00E6F-2905-45C4-A013-9A5B7F543120}"/>
  </bookViews>
  <sheets>
    <sheet name="Contratado x Trabalhan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C30" i="1"/>
  <c r="D30" i="1" s="1"/>
  <c r="B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</calcChain>
</file>

<file path=xl/sharedStrings.xml><?xml version="1.0" encoding="utf-8"?>
<sst xmlns="http://schemas.openxmlformats.org/spreadsheetml/2006/main" count="37" uniqueCount="35">
  <si>
    <t>Total de vagas</t>
  </si>
  <si>
    <t xml:space="preserve">Total </t>
  </si>
  <si>
    <t>%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</si>
  <si>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</si>
  <si>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</si>
  <si>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</si>
  <si>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</si>
  <si>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</si>
  <si>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</si>
  <si>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</si>
  <si>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</si>
  <si>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</si>
  <si>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</si>
  <si>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</si>
  <si>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</si>
  <si>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</si>
  <si>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</si>
  <si>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</si>
  <si>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</si>
  <si>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</si>
  <si>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</si>
  <si>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</si>
  <si>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</si>
  <si>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</si>
  <si>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</si>
  <si>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</si>
  <si>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</si>
  <si>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</si>
  <si>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</si>
  <si>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</si>
  <si>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t>Total</t>
  </si>
  <si>
    <t xml:space="preserve">(*) foram considerados como trabalhando os recenseadores que preencheram ao menos um questionário ao longo do período </t>
  </si>
  <si>
    <t>Contratado em 31/01/2023</t>
  </si>
  <si>
    <t>UF</t>
  </si>
  <si>
    <t>Trabalhando  - 23/01/2023 a 29/01/2023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</si>
</sst>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164" fontId="0" fillId="0" borderId="0" xfId="1" applyNumberFormat="1" applyFont="1" applyFill="1" applyBorder="1" applyAlignment="1">
      <alignment vertical="top" wrapText="1"/>
    </xf>
    <xf numFmtId="0" fontId="0" fillId="0" borderId="1" xfId="0" applyBorder="1"/>
    <xf numFmtId="164" fontId="0" fillId="0" borderId="1" xfId="1" applyNumberFormat="1" applyFont="1" applyFill="1" applyBorder="1"/>
    <xf numFmtId="165" fontId="0" fillId="0" borderId="1" xfId="2" applyNumberFormat="1" applyFont="1" applyFill="1" applyBorder="1"/>
    <xf numFmtId="164" fontId="0" fillId="0" borderId="1" xfId="1" applyNumberFormat="1" applyFont="1" applyFill="1" applyBorder="1" applyAlignment="1">
      <alignment vertical="top" wrapText="1"/>
    </xf>
    <xf numFmtId="0" fontId="2" fillId="0" borderId="3" xfId="0" applyFont="1" applyBorder="1"/>
    <xf numFmtId="164" fontId="2" fillId="0" borderId="3" xfId="1" applyNumberFormat="1" applyFont="1" applyFill="1" applyBorder="1"/>
    <xf numFmtId="165" fontId="2" fillId="0" borderId="3" xfId="2" applyNumberFormat="1" applyFont="1" applyFill="1" applyBorder="1"/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 readingOrder="1"/>
    </xf>
    <xf numFmtId="3" fontId="3" fillId="0" borderId="0" xfId="0" applyNumberFormat="1" applyFont="1"/>
    <xf numFmtId="165" fontId="3" fillId="0" borderId="0" xfId="2" applyNumberFormat="1" applyFont="1" applyFill="1" applyBorder="1"/>
    <xf numFmtId="164" fontId="3" fillId="0" borderId="0" xfId="1" applyNumberFormat="1" applyFont="1" applyFill="1" applyBorder="1" applyAlignment="1">
      <alignment vertical="top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0" i="0" baseline="0">
                <a:effectLst/>
              </a:rPr>
              <a:t>Recenseadores efetivamente trabalhando em relação ao total de vagas pevisto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Trabalhando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'Contratado x Trabalhando'!$A$3:$A$29</c:f>
              <c:strCache>
                <c:ptCount val="27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</c:strCache>
            </c:strRef>
          </c:cat>
          <c:val>
            <c:numRef>
              <c:f>'Contratado x Trabalhando'!$F$3:$F$29</c:f>
              <c:numCache>
                <c:formatCode>0.0%</c:formatCode>
                <c:ptCount val="27"/>
                <c:pt idx="0">
                  <c:v>7.1570576540755465E-2</c:v>
                </c:pt>
                <c:pt idx="1">
                  <c:v>0.21029411764705883</c:v>
                </c:pt>
                <c:pt idx="2">
                  <c:v>5.9585492227979271E-2</c:v>
                </c:pt>
                <c:pt idx="3">
                  <c:v>0.21206225680933852</c:v>
                </c:pt>
                <c:pt idx="4">
                  <c:v>0.12220225453357295</c:v>
                </c:pt>
                <c:pt idx="5">
                  <c:v>9.4249201277955275E-2</c:v>
                </c:pt>
                <c:pt idx="6">
                  <c:v>0.14919941775836973</c:v>
                </c:pt>
                <c:pt idx="7">
                  <c:v>4.0147401086113269E-2</c:v>
                </c:pt>
                <c:pt idx="8">
                  <c:v>6.0767185719711354E-3</c:v>
                </c:pt>
                <c:pt idx="9">
                  <c:v>0.1283342406096897</c:v>
                </c:pt>
                <c:pt idx="10">
                  <c:v>1.6035482770385533E-2</c:v>
                </c:pt>
                <c:pt idx="11">
                  <c:v>8.6686390532544372E-2</c:v>
                </c:pt>
                <c:pt idx="12">
                  <c:v>6.3308629569149608E-2</c:v>
                </c:pt>
                <c:pt idx="13">
                  <c:v>6.3684609552691437E-2</c:v>
                </c:pt>
                <c:pt idx="14">
                  <c:v>2.3933402705515087E-2</c:v>
                </c:pt>
                <c:pt idx="15">
                  <c:v>0.13632358830596716</c:v>
                </c:pt>
                <c:pt idx="16">
                  <c:v>0.22476894639556377</c:v>
                </c:pt>
                <c:pt idx="17">
                  <c:v>0.16861890493053663</c:v>
                </c:pt>
                <c:pt idx="18">
                  <c:v>0.16103009618367981</c:v>
                </c:pt>
                <c:pt idx="19">
                  <c:v>0.17518745739604635</c:v>
                </c:pt>
                <c:pt idx="20">
                  <c:v>0.15510009532888466</c:v>
                </c:pt>
                <c:pt idx="21">
                  <c:v>0.14450525070255879</c:v>
                </c:pt>
                <c:pt idx="22">
                  <c:v>0.16301638176638178</c:v>
                </c:pt>
                <c:pt idx="23">
                  <c:v>0.19928684627575277</c:v>
                </c:pt>
                <c:pt idx="24">
                  <c:v>0.19851756364808251</c:v>
                </c:pt>
                <c:pt idx="25">
                  <c:v>0.19175765031523911</c:v>
                </c:pt>
                <c:pt idx="26">
                  <c:v>0.17749904979095402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5-419E-8307-13D56418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471572607"/>
        <c:axId val="1471575103"/>
      </c:barChart>
      <c:catAx>
        <c:axId val="147157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575103"/>
        <c:crosses val="autoZero"/>
        <c:auto val="1"/>
        <c:lblAlgn val="ctr"/>
        <c:lblOffset val="100"/>
        <c:noMultiLvlLbl val="0"/>
      </c:catAx>
      <c:valAx>
        <c:axId val="14715751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71572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0" i="0" baseline="0">
                <a:effectLst/>
              </a:rPr>
              <a:t>Recenseadores contratados e efetivamente trabalhando em relação ao total de vagas pevisto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2678653757491932E-2"/>
          <c:y val="7.8999511466176217E-2"/>
          <c:w val="0.97464269248501612"/>
          <c:h val="0.77720127593539856"/>
        </c:manualLayout>
      </c:layout>
      <c:barChart>
        <c:barDir val="col"/>
        <c:grouping val="clustered"/>
        <c:varyColors val="0"/>
        <c:ser>
          <c:idx val="1"/>
          <c:order val="0"/>
          <c:tx>
            <c:v>Contratado em 31/01/2023</c:v>
          </c:tx>
          <c:spPr>
            <a:solidFill>
              <a:schemeClr val="accent5"/>
            </a:solidFill>
          </c:spPr>
          <c:invertIfNegative val="0"/>
          <c:dLbls>
            <c:dLbl>
              <c:idx val="12"/>
              <c:layout>
                <c:manualLayout>
                  <c:x val="0"/>
                  <c:y val="9.12408759124076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18-4BBD-BA0E-0708ECF1DC5B}"/>
                </c:ext>
              </c:extLst>
            </c:dLbl>
            <c:dLbl>
              <c:idx val="13"/>
              <c:layout>
                <c:manualLayout>
                  <c:x val="0"/>
                  <c:y val="2.43309002433091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8-4BBD-BA0E-0708ECF1DC5B}"/>
                </c:ext>
              </c:extLst>
            </c:dLbl>
            <c:dLbl>
              <c:idx val="14"/>
              <c:layout>
                <c:manualLayout>
                  <c:x val="0"/>
                  <c:y val="1.2165450121654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7B-4647-B35C-6E2B14ED1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'Contratado x Trabalhando'!$A$3:$A$29</c:f>
              <c:strCache>
                <c:ptCount val="27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</c:strCache>
            </c:strRef>
          </c:cat>
          <c:val>
            <c:numRef>
              <c:f>'Contratado x Trabalhando'!$D$3:$D$29</c:f>
              <c:numCache>
                <c:formatCode>0.0%</c:formatCode>
                <c:ptCount val="27"/>
                <c:pt idx="0">
                  <c:v>8.9463220675944338E-2</c:v>
                </c:pt>
                <c:pt idx="1">
                  <c:v>0.51323529411764701</c:v>
                </c:pt>
                <c:pt idx="2">
                  <c:v>0.12842339008142117</c:v>
                </c:pt>
                <c:pt idx="3">
                  <c:v>0.33268482490272372</c:v>
                </c:pt>
                <c:pt idx="4">
                  <c:v>0.24358764907694821</c:v>
                </c:pt>
                <c:pt idx="5">
                  <c:v>0.18370607028753994</c:v>
                </c:pt>
                <c:pt idx="6">
                  <c:v>0.11208151382823872</c:v>
                </c:pt>
                <c:pt idx="7">
                  <c:v>3.1225756400310316E-2</c:v>
                </c:pt>
                <c:pt idx="8">
                  <c:v>2.8484618306114699E-2</c:v>
                </c:pt>
                <c:pt idx="9">
                  <c:v>0.13990201415351117</c:v>
                </c:pt>
                <c:pt idx="10">
                  <c:v>6.1753667690208118E-2</c:v>
                </c:pt>
                <c:pt idx="11">
                  <c:v>0.16183431952662722</c:v>
                </c:pt>
                <c:pt idx="12">
                  <c:v>1.3817359628187413E-2</c:v>
                </c:pt>
                <c:pt idx="13">
                  <c:v>2.6914329037149357E-2</c:v>
                </c:pt>
                <c:pt idx="14">
                  <c:v>3.6420395421436005E-3</c:v>
                </c:pt>
                <c:pt idx="15">
                  <c:v>0.21153384060873048</c:v>
                </c:pt>
                <c:pt idx="16">
                  <c:v>0.14475838394507526</c:v>
                </c:pt>
                <c:pt idx="17">
                  <c:v>0.23563061836011986</c:v>
                </c:pt>
                <c:pt idx="18">
                  <c:v>0.15345950977350295</c:v>
                </c:pt>
                <c:pt idx="19">
                  <c:v>0.16449995130976727</c:v>
                </c:pt>
                <c:pt idx="20">
                  <c:v>0.13908484270734031</c:v>
                </c:pt>
                <c:pt idx="21">
                  <c:v>0.1203963910664103</c:v>
                </c:pt>
                <c:pt idx="22">
                  <c:v>0.17245370370370369</c:v>
                </c:pt>
                <c:pt idx="23">
                  <c:v>0.2072107765451664</c:v>
                </c:pt>
                <c:pt idx="24">
                  <c:v>0.24524653561069931</c:v>
                </c:pt>
                <c:pt idx="25">
                  <c:v>0.12071351683838229</c:v>
                </c:pt>
                <c:pt idx="26">
                  <c:v>0.22690992018244013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B-4647-B35C-6E2B14ED1179}"/>
            </c:ext>
          </c:extLst>
        </c:ser>
        <c:ser>
          <c:idx val="0"/>
          <c:order val="1"/>
          <c:tx>
            <c:v>Trabalhando em 23/01/2023 a 29/01/2023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6.68644749698258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18-4BBD-BA0E-0708ECF1DC5B}"/>
                </c:ext>
              </c:extLst>
            </c:dLbl>
            <c:dLbl>
              <c:idx val="12"/>
              <c:layout>
                <c:manualLayout>
                  <c:x val="0"/>
                  <c:y val="4.55749372569303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18-4BBD-BA0E-0708ECF1DC5B}"/>
                </c:ext>
              </c:extLst>
            </c:dLbl>
            <c:dLbl>
              <c:idx val="13"/>
              <c:layout>
                <c:manualLayout>
                  <c:x val="0"/>
                  <c:y val="4.55749372569303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18-4BBD-BA0E-0708ECF1DC5B}"/>
                </c:ext>
              </c:extLst>
            </c:dLbl>
            <c:dLbl>
              <c:idx val="14"/>
              <c:layout>
                <c:manualLayout>
                  <c:x val="-8.4523381961958453E-17"/>
                  <c:y val="9.71224399869713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18-4BBD-BA0E-0708ECF1DC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'Contratado x Trabalhando'!$A$3:$A$29</c:f>
              <c:strCache>
                <c:ptCount val="27"/>
                <c:pt idx="0">
                  <c:v>RO</c:v>
                </c:pt>
                <c:pt idx="1">
                  <c:v>AC</c:v>
                </c:pt>
                <c:pt idx="2">
                  <c:v>AM</c:v>
                </c:pt>
                <c:pt idx="3">
                  <c:v>RR</c:v>
                </c:pt>
                <c:pt idx="4">
                  <c:v>PA</c:v>
                </c:pt>
                <c:pt idx="5">
                  <c:v>AP</c:v>
                </c:pt>
                <c:pt idx="6">
                  <c:v>TO</c:v>
                </c:pt>
                <c:pt idx="7">
                  <c:v>MA</c:v>
                </c:pt>
                <c:pt idx="8">
                  <c:v>PI</c:v>
                </c:pt>
                <c:pt idx="9">
                  <c:v>CE</c:v>
                </c:pt>
                <c:pt idx="10">
                  <c:v>RN</c:v>
                </c:pt>
                <c:pt idx="11">
                  <c:v>PB</c:v>
                </c:pt>
                <c:pt idx="12">
                  <c:v>PE</c:v>
                </c:pt>
                <c:pt idx="13">
                  <c:v>AL</c:v>
                </c:pt>
                <c:pt idx="14">
                  <c:v>SE</c:v>
                </c:pt>
                <c:pt idx="15">
                  <c:v>BA</c:v>
                </c:pt>
                <c:pt idx="16">
                  <c:v>MG</c:v>
                </c:pt>
                <c:pt idx="17">
                  <c:v>ES</c:v>
                </c:pt>
                <c:pt idx="18">
                  <c:v>RJ</c:v>
                </c:pt>
                <c:pt idx="19">
                  <c:v>SP</c:v>
                </c:pt>
                <c:pt idx="20">
                  <c:v>PR</c:v>
                </c:pt>
                <c:pt idx="21">
                  <c:v>SC</c:v>
                </c:pt>
                <c:pt idx="22">
                  <c:v>RS</c:v>
                </c:pt>
                <c:pt idx="23">
                  <c:v>MS</c:v>
                </c:pt>
                <c:pt idx="24">
                  <c:v>MT</c:v>
                </c:pt>
                <c:pt idx="25">
                  <c:v>GO</c:v>
                </c:pt>
                <c:pt idx="26">
                  <c:v>DF</c:v>
                </c:pt>
              </c:strCache>
            </c:strRef>
          </c:cat>
          <c:val>
            <c:numRef>
              <c:f>'Contratado x Trabalhando'!$F$3:$F$29</c:f>
              <c:numCache>
                <c:formatCode>0.0%</c:formatCode>
                <c:ptCount val="27"/>
                <c:pt idx="0">
                  <c:v>7.1570576540755465E-2</c:v>
                </c:pt>
                <c:pt idx="1">
                  <c:v>0.21029411764705883</c:v>
                </c:pt>
                <c:pt idx="2">
                  <c:v>5.9585492227979271E-2</c:v>
                </c:pt>
                <c:pt idx="3">
                  <c:v>0.21206225680933852</c:v>
                </c:pt>
                <c:pt idx="4">
                  <c:v>0.12220225453357295</c:v>
                </c:pt>
                <c:pt idx="5">
                  <c:v>9.4249201277955275E-2</c:v>
                </c:pt>
                <c:pt idx="6">
                  <c:v>0.14919941775836973</c:v>
                </c:pt>
                <c:pt idx="7">
                  <c:v>4.0147401086113269E-2</c:v>
                </c:pt>
                <c:pt idx="8">
                  <c:v>6.0767185719711354E-3</c:v>
                </c:pt>
                <c:pt idx="9">
                  <c:v>0.1283342406096897</c:v>
                </c:pt>
                <c:pt idx="10">
                  <c:v>1.6035482770385533E-2</c:v>
                </c:pt>
                <c:pt idx="11">
                  <c:v>8.6686390532544372E-2</c:v>
                </c:pt>
                <c:pt idx="12">
                  <c:v>6.3308629569149608E-2</c:v>
                </c:pt>
                <c:pt idx="13">
                  <c:v>6.3684609552691437E-2</c:v>
                </c:pt>
                <c:pt idx="14">
                  <c:v>2.3933402705515087E-2</c:v>
                </c:pt>
                <c:pt idx="15">
                  <c:v>0.13632358830596716</c:v>
                </c:pt>
                <c:pt idx="16">
                  <c:v>0.22476894639556377</c:v>
                </c:pt>
                <c:pt idx="17">
                  <c:v>0.16861890493053663</c:v>
                </c:pt>
                <c:pt idx="18">
                  <c:v>0.16103009618367981</c:v>
                </c:pt>
                <c:pt idx="19">
                  <c:v>0.17518745739604635</c:v>
                </c:pt>
                <c:pt idx="20">
                  <c:v>0.15510009532888466</c:v>
                </c:pt>
                <c:pt idx="21">
                  <c:v>0.14450525070255879</c:v>
                </c:pt>
                <c:pt idx="22">
                  <c:v>0.16301638176638178</c:v>
                </c:pt>
                <c:pt idx="23">
                  <c:v>0.19928684627575277</c:v>
                </c:pt>
                <c:pt idx="24">
                  <c:v>0.19851756364808251</c:v>
                </c:pt>
                <c:pt idx="25">
                  <c:v>0.19175765031523911</c:v>
                </c:pt>
                <c:pt idx="26">
                  <c:v>0.17749904979095402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7B-4647-B35C-6E2B14ED1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1471572607"/>
        <c:axId val="1471575103"/>
      </c:barChart>
      <c:catAx>
        <c:axId val="1471572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71575103"/>
        <c:crosses val="autoZero"/>
        <c:auto val="1"/>
        <c:lblAlgn val="ctr"/>
        <c:lblOffset val="100"/>
        <c:noMultiLvlLbl val="0"/>
      </c:catAx>
      <c:valAx>
        <c:axId val="147157510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71572607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23</xdr:col>
      <xdr:colOff>358140</xdr:colOff>
      <xdr:row>24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D0E819-D8D8-42B3-967F-FB0F51778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27</xdr:row>
      <xdr:rowOff>0</xdr:rowOff>
    </xdr:from>
    <xdr:to>
      <xdr:col>25</xdr:col>
      <xdr:colOff>45720</xdr:colOff>
      <xdr:row>49</xdr:row>
      <xdr:rowOff>144780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BB1A37-95F7-4546-B220-95935331E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3129-E51F-456A-8CAB-B3108C11B659}">
  <dimension ref="A1:F31"/>
  <sheetViews>
    <sheetView tabSelected="1" workbookViewId="0">
      <selection sqref="A1:A2"/>
    </sheetView>
  </sheetViews>
  <sheetFormatPr defaultRowHeight="14.4" x14ac:dyDescent="0.3"/>
  <cols>
    <col min="2" max="2" width="12.6640625" bestFit="1" customWidth="1"/>
    <col min="4" max="4" width="14.77734375" customWidth="1"/>
    <col min="5" max="5" width="22.5546875" customWidth="1"/>
    <col min="6" max="6" width="11.21875" customWidth="1"/>
  </cols>
  <sheetData>
    <row r="1" spans="1:6" x14ac:dyDescent="0.3">
      <c r="A1" s="14" t="s">
        <v>33</v>
      </c>
      <c r="B1" s="14" t="s">
        <v>0</v>
      </c>
      <c r="C1" s="16" t="s">
        <v>32</v>
      </c>
      <c r="D1" s="16"/>
      <c r="E1" s="17" t="s">
        <v>34</v>
      </c>
      <c r="F1" s="17"/>
    </row>
    <row r="2" spans="1:6" x14ac:dyDescent="0.3">
      <c r="A2" s="15"/>
      <c r="B2" s="15"/>
      <c r="C2" s="1" t="s">
        <v>1</v>
      </c>
      <c r="D2" s="1" t="s">
        <v>2</v>
      </c>
      <c r="E2" s="1" t="s">
        <v>1</v>
      </c>
      <c r="F2" s="1" t="s">
        <v>2</v>
      </c>
    </row>
    <row r="3" spans="1:6" x14ac:dyDescent="0.3">
      <c r="A3" t="s">
        <v>3</v>
      </c>
      <c r="B3" s="2">
        <v>1509</v>
      </c>
      <c r="C3" s="12">
        <v>135</v>
      </c>
      <c r="D3" s="3">
        <f t="shared" ref="D3:D30" si="0">C3/B3</f>
        <v>8.9463220675944338E-2</v>
      </c>
      <c r="E3" s="4">
        <v>108</v>
      </c>
      <c r="F3" s="3">
        <f t="shared" ref="F3:F30" si="1">E3/B3</f>
        <v>7.1570576540755465E-2</v>
      </c>
    </row>
    <row r="4" spans="1:6" x14ac:dyDescent="0.3">
      <c r="A4" t="s">
        <v>4</v>
      </c>
      <c r="B4" s="2">
        <v>680</v>
      </c>
      <c r="C4" s="12">
        <v>349</v>
      </c>
      <c r="D4" s="3">
        <f t="shared" si="0"/>
        <v>0.51323529411764701</v>
      </c>
      <c r="E4" s="4">
        <v>143</v>
      </c>
      <c r="F4" s="3">
        <f t="shared" si="1"/>
        <v>0.21029411764705883</v>
      </c>
    </row>
    <row r="5" spans="1:6" x14ac:dyDescent="0.3">
      <c r="A5" t="s">
        <v>5</v>
      </c>
      <c r="B5" s="2">
        <v>2702</v>
      </c>
      <c r="C5" s="12">
        <v>347</v>
      </c>
      <c r="D5" s="3">
        <f t="shared" si="0"/>
        <v>0.12842339008142117</v>
      </c>
      <c r="E5" s="4">
        <v>161</v>
      </c>
      <c r="F5" s="3">
        <f t="shared" si="1"/>
        <v>5.9585492227979271E-2</v>
      </c>
    </row>
    <row r="6" spans="1:6" x14ac:dyDescent="0.3">
      <c r="A6" t="s">
        <v>6</v>
      </c>
      <c r="B6" s="2">
        <v>514</v>
      </c>
      <c r="C6" s="12">
        <v>171</v>
      </c>
      <c r="D6" s="3">
        <f t="shared" si="0"/>
        <v>0.33268482490272372</v>
      </c>
      <c r="E6" s="4">
        <v>109</v>
      </c>
      <c r="F6" s="3">
        <f t="shared" si="1"/>
        <v>0.21206225680933852</v>
      </c>
    </row>
    <row r="7" spans="1:6" x14ac:dyDescent="0.3">
      <c r="A7" t="s">
        <v>7</v>
      </c>
      <c r="B7" s="2">
        <v>6121</v>
      </c>
      <c r="C7" s="12">
        <v>1491</v>
      </c>
      <c r="D7" s="3">
        <f t="shared" si="0"/>
        <v>0.24358764907694821</v>
      </c>
      <c r="E7" s="4">
        <v>748</v>
      </c>
      <c r="F7" s="3">
        <f t="shared" si="1"/>
        <v>0.12220225453357295</v>
      </c>
    </row>
    <row r="8" spans="1:6" x14ac:dyDescent="0.3">
      <c r="A8" t="s">
        <v>8</v>
      </c>
      <c r="B8" s="2">
        <v>626</v>
      </c>
      <c r="C8" s="12">
        <v>115</v>
      </c>
      <c r="D8" s="3">
        <f t="shared" si="0"/>
        <v>0.18370607028753994</v>
      </c>
      <c r="E8" s="4">
        <v>59</v>
      </c>
      <c r="F8" s="3">
        <f t="shared" si="1"/>
        <v>9.4249201277955275E-2</v>
      </c>
    </row>
    <row r="9" spans="1:6" x14ac:dyDescent="0.3">
      <c r="A9" t="s">
        <v>9</v>
      </c>
      <c r="B9" s="2">
        <v>1374</v>
      </c>
      <c r="C9" s="19">
        <v>154</v>
      </c>
      <c r="D9" s="20">
        <f t="shared" si="0"/>
        <v>0.11208151382823872</v>
      </c>
      <c r="E9" s="21">
        <v>205</v>
      </c>
      <c r="F9" s="3">
        <f t="shared" si="1"/>
        <v>0.14919941775836973</v>
      </c>
    </row>
    <row r="10" spans="1:6" x14ac:dyDescent="0.3">
      <c r="A10" t="s">
        <v>10</v>
      </c>
      <c r="B10" s="2">
        <v>5156</v>
      </c>
      <c r="C10" s="19">
        <v>161</v>
      </c>
      <c r="D10" s="20">
        <f t="shared" si="0"/>
        <v>3.1225756400310316E-2</v>
      </c>
      <c r="E10" s="21">
        <v>207</v>
      </c>
      <c r="F10" s="3">
        <f t="shared" si="1"/>
        <v>4.0147401086113269E-2</v>
      </c>
    </row>
    <row r="11" spans="1:6" x14ac:dyDescent="0.3">
      <c r="A11" t="s">
        <v>11</v>
      </c>
      <c r="B11" s="2">
        <v>2633</v>
      </c>
      <c r="C11" s="19">
        <v>75</v>
      </c>
      <c r="D11" s="20">
        <f t="shared" si="0"/>
        <v>2.8484618306114699E-2</v>
      </c>
      <c r="E11" s="21">
        <v>16</v>
      </c>
      <c r="F11" s="3">
        <f t="shared" si="1"/>
        <v>6.0767185719711354E-3</v>
      </c>
    </row>
    <row r="12" spans="1:6" x14ac:dyDescent="0.3">
      <c r="A12" t="s">
        <v>12</v>
      </c>
      <c r="B12" s="2">
        <v>7348</v>
      </c>
      <c r="C12" s="19">
        <v>1028</v>
      </c>
      <c r="D12" s="20">
        <f t="shared" si="0"/>
        <v>0.13990201415351117</v>
      </c>
      <c r="E12" s="21">
        <v>943</v>
      </c>
      <c r="F12" s="3">
        <f t="shared" si="1"/>
        <v>0.1283342406096897</v>
      </c>
    </row>
    <row r="13" spans="1:6" x14ac:dyDescent="0.3">
      <c r="A13" t="s">
        <v>13</v>
      </c>
      <c r="B13" s="2">
        <v>2931</v>
      </c>
      <c r="C13" s="19">
        <v>181</v>
      </c>
      <c r="D13" s="20">
        <f t="shared" si="0"/>
        <v>6.1753667690208118E-2</v>
      </c>
      <c r="E13" s="21">
        <v>47</v>
      </c>
      <c r="F13" s="3">
        <f t="shared" si="1"/>
        <v>1.6035482770385533E-2</v>
      </c>
    </row>
    <row r="14" spans="1:6" x14ac:dyDescent="0.3">
      <c r="A14" t="s">
        <v>14</v>
      </c>
      <c r="B14" s="2">
        <v>3380</v>
      </c>
      <c r="C14" s="19">
        <v>547</v>
      </c>
      <c r="D14" s="20">
        <f t="shared" si="0"/>
        <v>0.16183431952662722</v>
      </c>
      <c r="E14" s="21">
        <v>293</v>
      </c>
      <c r="F14" s="3">
        <f t="shared" si="1"/>
        <v>8.6686390532544372E-2</v>
      </c>
    </row>
    <row r="15" spans="1:6" x14ac:dyDescent="0.3">
      <c r="A15" t="s">
        <v>15</v>
      </c>
      <c r="B15" s="2">
        <v>7961</v>
      </c>
      <c r="C15" s="19">
        <v>110</v>
      </c>
      <c r="D15" s="20">
        <f t="shared" si="0"/>
        <v>1.3817359628187413E-2</v>
      </c>
      <c r="E15" s="21">
        <v>504</v>
      </c>
      <c r="F15" s="3">
        <f t="shared" si="1"/>
        <v>6.3308629569149608E-2</v>
      </c>
    </row>
    <row r="16" spans="1:6" x14ac:dyDescent="0.3">
      <c r="A16" t="s">
        <v>16</v>
      </c>
      <c r="B16" s="2">
        <v>2638</v>
      </c>
      <c r="C16" s="19">
        <v>71</v>
      </c>
      <c r="D16" s="20">
        <f t="shared" si="0"/>
        <v>2.6914329037149357E-2</v>
      </c>
      <c r="E16" s="21">
        <v>168</v>
      </c>
      <c r="F16" s="3">
        <f t="shared" si="1"/>
        <v>6.3684609552691437E-2</v>
      </c>
    </row>
    <row r="17" spans="1:6" x14ac:dyDescent="0.3">
      <c r="A17" t="s">
        <v>17</v>
      </c>
      <c r="B17" s="2">
        <v>1922</v>
      </c>
      <c r="C17" s="19">
        <v>7</v>
      </c>
      <c r="D17" s="20">
        <f t="shared" si="0"/>
        <v>3.6420395421436005E-3</v>
      </c>
      <c r="E17" s="21">
        <v>46</v>
      </c>
      <c r="F17" s="3">
        <f t="shared" si="1"/>
        <v>2.3933402705515087E-2</v>
      </c>
    </row>
    <row r="18" spans="1:6" x14ac:dyDescent="0.3">
      <c r="A18" t="s">
        <v>18</v>
      </c>
      <c r="B18" s="2">
        <v>12485</v>
      </c>
      <c r="C18" s="19">
        <v>2641</v>
      </c>
      <c r="D18" s="20">
        <f t="shared" si="0"/>
        <v>0.21153384060873048</v>
      </c>
      <c r="E18" s="21">
        <v>1702</v>
      </c>
      <c r="F18" s="3">
        <f t="shared" si="1"/>
        <v>0.13632358830596716</v>
      </c>
    </row>
    <row r="19" spans="1:6" x14ac:dyDescent="0.3">
      <c r="A19" t="s">
        <v>19</v>
      </c>
      <c r="B19" s="2">
        <v>18935</v>
      </c>
      <c r="C19" s="19">
        <v>2741</v>
      </c>
      <c r="D19" s="20">
        <f t="shared" si="0"/>
        <v>0.14475838394507526</v>
      </c>
      <c r="E19" s="21">
        <v>4256</v>
      </c>
      <c r="F19" s="3">
        <f t="shared" si="1"/>
        <v>0.22476894639556377</v>
      </c>
    </row>
    <row r="20" spans="1:6" x14ac:dyDescent="0.3">
      <c r="A20" t="s">
        <v>20</v>
      </c>
      <c r="B20" s="2">
        <v>3671</v>
      </c>
      <c r="C20" s="19">
        <v>865</v>
      </c>
      <c r="D20" s="20">
        <f t="shared" si="0"/>
        <v>0.23563061836011986</v>
      </c>
      <c r="E20" s="21">
        <v>619</v>
      </c>
      <c r="F20" s="3">
        <f t="shared" si="1"/>
        <v>0.16861890493053663</v>
      </c>
    </row>
    <row r="21" spans="1:6" x14ac:dyDescent="0.3">
      <c r="A21" t="s">
        <v>21</v>
      </c>
      <c r="B21" s="2">
        <v>16115</v>
      </c>
      <c r="C21" s="19">
        <v>2473</v>
      </c>
      <c r="D21" s="20">
        <f t="shared" si="0"/>
        <v>0.15345950977350295</v>
      </c>
      <c r="E21" s="21">
        <v>2595</v>
      </c>
      <c r="F21" s="3">
        <f t="shared" si="1"/>
        <v>0.16103009618367981</v>
      </c>
    </row>
    <row r="22" spans="1:6" x14ac:dyDescent="0.3">
      <c r="A22" t="s">
        <v>22</v>
      </c>
      <c r="B22" s="2">
        <v>41076</v>
      </c>
      <c r="C22" s="19">
        <v>6757</v>
      </c>
      <c r="D22" s="20">
        <f t="shared" si="0"/>
        <v>0.16449995130976727</v>
      </c>
      <c r="E22" s="21">
        <v>7196</v>
      </c>
      <c r="F22" s="3">
        <f t="shared" si="1"/>
        <v>0.17518745739604635</v>
      </c>
    </row>
    <row r="23" spans="1:6" x14ac:dyDescent="0.3">
      <c r="A23" t="s">
        <v>23</v>
      </c>
      <c r="B23" s="2">
        <v>10490</v>
      </c>
      <c r="C23" s="19">
        <v>1459</v>
      </c>
      <c r="D23" s="20">
        <f t="shared" si="0"/>
        <v>0.13908484270734031</v>
      </c>
      <c r="E23" s="21">
        <v>1627</v>
      </c>
      <c r="F23" s="3">
        <f t="shared" si="1"/>
        <v>0.15510009532888466</v>
      </c>
    </row>
    <row r="24" spans="1:6" x14ac:dyDescent="0.3">
      <c r="A24" t="s">
        <v>24</v>
      </c>
      <c r="B24" s="2">
        <v>6761</v>
      </c>
      <c r="C24" s="19">
        <v>814</v>
      </c>
      <c r="D24" s="20">
        <f t="shared" si="0"/>
        <v>0.1203963910664103</v>
      </c>
      <c r="E24" s="21">
        <v>977</v>
      </c>
      <c r="F24" s="3">
        <f t="shared" si="1"/>
        <v>0.14450525070255879</v>
      </c>
    </row>
    <row r="25" spans="1:6" x14ac:dyDescent="0.3">
      <c r="A25" t="s">
        <v>25</v>
      </c>
      <c r="B25" s="2">
        <v>11232</v>
      </c>
      <c r="C25" s="19">
        <v>1937</v>
      </c>
      <c r="D25" s="20">
        <f t="shared" si="0"/>
        <v>0.17245370370370369</v>
      </c>
      <c r="E25" s="21">
        <v>1831</v>
      </c>
      <c r="F25" s="3">
        <f t="shared" si="1"/>
        <v>0.16301638176638178</v>
      </c>
    </row>
    <row r="26" spans="1:6" x14ac:dyDescent="0.3">
      <c r="A26" t="s">
        <v>26</v>
      </c>
      <c r="B26" s="2">
        <v>2524</v>
      </c>
      <c r="C26" s="19">
        <v>523</v>
      </c>
      <c r="D26" s="20">
        <f t="shared" si="0"/>
        <v>0.2072107765451664</v>
      </c>
      <c r="E26" s="21">
        <v>503</v>
      </c>
      <c r="F26" s="3">
        <f t="shared" si="1"/>
        <v>0.19928684627575277</v>
      </c>
    </row>
    <row r="27" spans="1:6" x14ac:dyDescent="0.3">
      <c r="A27" t="s">
        <v>27</v>
      </c>
      <c r="B27" s="2">
        <v>3103</v>
      </c>
      <c r="C27" s="19">
        <v>761</v>
      </c>
      <c r="D27" s="20">
        <f t="shared" si="0"/>
        <v>0.24524653561069931</v>
      </c>
      <c r="E27" s="21">
        <v>616</v>
      </c>
      <c r="F27" s="3">
        <f t="shared" si="1"/>
        <v>0.19851756364808251</v>
      </c>
    </row>
    <row r="28" spans="1:6" x14ac:dyDescent="0.3">
      <c r="A28" t="s">
        <v>28</v>
      </c>
      <c r="B28" s="2">
        <v>6503</v>
      </c>
      <c r="C28" s="19">
        <v>785</v>
      </c>
      <c r="D28" s="20">
        <f t="shared" si="0"/>
        <v>0.12071351683838229</v>
      </c>
      <c r="E28" s="21">
        <v>1247</v>
      </c>
      <c r="F28" s="3">
        <f t="shared" si="1"/>
        <v>0.19175765031523911</v>
      </c>
    </row>
    <row r="29" spans="1:6" x14ac:dyDescent="0.3">
      <c r="A29" s="5" t="s">
        <v>29</v>
      </c>
      <c r="B29" s="6">
        <v>2631</v>
      </c>
      <c r="C29" s="13">
        <v>597</v>
      </c>
      <c r="D29" s="7">
        <f t="shared" si="0"/>
        <v>0.22690992018244013</v>
      </c>
      <c r="E29" s="8">
        <v>467</v>
      </c>
      <c r="F29" s="7">
        <f t="shared" si="1"/>
        <v>0.17749904979095402</v>
      </c>
    </row>
    <row r="30" spans="1:6" ht="15" thickBot="1" x14ac:dyDescent="0.35">
      <c r="A30" s="9" t="s">
        <v>30</v>
      </c>
      <c r="B30" s="10">
        <f>SUM(B3:B29)</f>
        <v>183021</v>
      </c>
      <c r="C30" s="10">
        <f>SUM(C3:C29)</f>
        <v>27295</v>
      </c>
      <c r="D30" s="11">
        <f t="shared" si="0"/>
        <v>0.14913589150971746</v>
      </c>
      <c r="E30" s="10">
        <f>SUM(E3:E29)</f>
        <v>27393</v>
      </c>
      <c r="F30" s="11">
        <f t="shared" si="1"/>
        <v>0.14967134918943728</v>
      </c>
    </row>
    <row r="31" spans="1:6" x14ac:dyDescent="0.3">
      <c r="A31" s="18" t="s">
        <v>31</v>
      </c>
      <c r="B31" s="18"/>
      <c r="C31" s="18"/>
      <c r="D31" s="18"/>
      <c r="E31" s="18"/>
      <c r="F31" s="18"/>
    </row>
  </sheetData>
  <mergeCells count="5">
    <mergeCell ref="A1:A2"/>
    <mergeCell ref="B1:B2"/>
    <mergeCell ref="C1:D1"/>
    <mergeCell ref="E1:F1"/>
    <mergeCell ref="A31:F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AAA17EC6E5A842AFA56633150E2D8D" ma:contentTypeVersion="14" ma:contentTypeDescription="Create a new document." ma:contentTypeScope="" ma:versionID="6842d6e1dbe3f2bed43193c2a4afc693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c9e9ed3728852dcc1c21afaaacf4f048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96FD39-5A65-4BBF-A770-C9DBD96C39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4394CB-AE46-411D-A571-708059B0021E}"/>
</file>

<file path=customXml/itemProps3.xml><?xml version="1.0" encoding="utf-8"?>
<ds:datastoreItem xmlns:ds="http://schemas.openxmlformats.org/officeDocument/2006/customXml" ds:itemID="{E31B9E60-3047-4223-B7BF-73084AA726F7}">
  <ds:schemaRefs>
    <ds:schemaRef ds:uri="http://schemas.microsoft.com/office/2006/metadata/properties"/>
    <ds:schemaRef ds:uri="http://schemas.microsoft.com/office/infopath/2007/PartnerControls"/>
    <ds:schemaRef ds:uri="75d48d35-aa31-4959-83dc-ddfce39761ac"/>
    <ds:schemaRef ds:uri="e366de4c-8b30-400d-8c8d-8b1689d286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Contratado x Trabalhando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Cavaliere</dc:creator>
  <cp:lastModifiedBy>Vitor Britto</cp:lastModifiedBy>
  <dcterms:created xsi:type="dcterms:W3CDTF">2022-12-05T18:22:41Z</dcterms:created>
  <dcterms:modified xsi:type="dcterms:W3CDTF">2023-02-01T11:23:41Z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