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s\joao3.censo\Documents\Releases\Março\PIM-PF\PIM-PF_Brasil_-_Janeiro_de_2019_-_Press_Release\"/>
    </mc:Choice>
  </mc:AlternateContent>
  <bookViews>
    <workbookView xWindow="-12" yWindow="48" windowWidth="6000" windowHeight="6132" activeTab="1"/>
  </bookViews>
  <sheets>
    <sheet name="mês-mês anterior" sheetId="1" r:id="rId1"/>
    <sheet name="mensal" sheetId="5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5" l="1"/>
  <c r="T6" i="5" s="1"/>
  <c r="B6" i="5"/>
  <c r="N6" i="5" s="1"/>
  <c r="T6" i="1"/>
  <c r="R6" i="1"/>
  <c r="P6" i="1"/>
  <c r="N6" i="1"/>
  <c r="L6" i="1"/>
  <c r="J6" i="1"/>
  <c r="H6" i="1"/>
  <c r="F6" i="1"/>
  <c r="P6" i="5" l="1"/>
  <c r="R6" i="5"/>
  <c r="F6" i="5"/>
  <c r="H6" i="5"/>
  <c r="J6" i="5"/>
  <c r="L6" i="5"/>
  <c r="B19" i="5"/>
  <c r="C19" i="5"/>
  <c r="F19" i="5"/>
  <c r="G19" i="5"/>
  <c r="J19" i="5"/>
  <c r="K19" i="5"/>
  <c r="N19" i="5"/>
  <c r="O19" i="5"/>
  <c r="R19" i="5"/>
  <c r="S19" i="5"/>
  <c r="B18" i="5"/>
  <c r="C18" i="5"/>
  <c r="F18" i="5"/>
  <c r="G18" i="5"/>
  <c r="J18" i="5"/>
  <c r="K18" i="5"/>
  <c r="N18" i="5"/>
  <c r="O18" i="5"/>
  <c r="R18" i="5"/>
  <c r="S18" i="5"/>
  <c r="B19" i="1"/>
  <c r="C19" i="1"/>
  <c r="F19" i="1"/>
  <c r="G19" i="1"/>
  <c r="J19" i="1"/>
  <c r="K19" i="1"/>
  <c r="N19" i="1"/>
  <c r="O19" i="1"/>
  <c r="R19" i="1"/>
  <c r="S19" i="1"/>
  <c r="B18" i="1"/>
  <c r="C18" i="1"/>
  <c r="F18" i="1"/>
  <c r="G18" i="1"/>
  <c r="J18" i="1"/>
  <c r="K18" i="1"/>
  <c r="N18" i="1"/>
  <c r="O18" i="1"/>
  <c r="R18" i="1"/>
  <c r="S18" i="1"/>
  <c r="C8" i="5" l="1"/>
  <c r="E8" i="5"/>
  <c r="F8" i="5"/>
  <c r="G8" i="5"/>
  <c r="I8" i="5"/>
  <c r="J8" i="5"/>
  <c r="K8" i="5"/>
  <c r="M8" i="5"/>
  <c r="N8" i="5"/>
  <c r="O8" i="5"/>
  <c r="Q8" i="5"/>
  <c r="R8" i="5"/>
  <c r="S8" i="5"/>
  <c r="U8" i="5"/>
  <c r="C9" i="5"/>
  <c r="F9" i="5"/>
  <c r="G9" i="5"/>
  <c r="J9" i="5"/>
  <c r="K9" i="5"/>
  <c r="N9" i="5"/>
  <c r="O9" i="5"/>
  <c r="R9" i="5"/>
  <c r="S9" i="5"/>
  <c r="C10" i="5"/>
  <c r="F10" i="5"/>
  <c r="G10" i="5"/>
  <c r="J10" i="5"/>
  <c r="K10" i="5"/>
  <c r="N10" i="5"/>
  <c r="O10" i="5"/>
  <c r="R10" i="5"/>
  <c r="S10" i="5"/>
  <c r="C11" i="5"/>
  <c r="F11" i="5"/>
  <c r="G11" i="5"/>
  <c r="J11" i="5"/>
  <c r="K11" i="5"/>
  <c r="N11" i="5"/>
  <c r="O11" i="5"/>
  <c r="R11" i="5"/>
  <c r="S11" i="5"/>
  <c r="C12" i="5"/>
  <c r="F12" i="5"/>
  <c r="G12" i="5"/>
  <c r="J12" i="5"/>
  <c r="K12" i="5"/>
  <c r="N12" i="5"/>
  <c r="O12" i="5"/>
  <c r="R12" i="5"/>
  <c r="S12" i="5"/>
  <c r="C13" i="5"/>
  <c r="F13" i="5"/>
  <c r="G13" i="5"/>
  <c r="J13" i="5"/>
  <c r="K13" i="5"/>
  <c r="N13" i="5"/>
  <c r="O13" i="5"/>
  <c r="R13" i="5"/>
  <c r="S13" i="5"/>
  <c r="C14" i="5"/>
  <c r="F14" i="5"/>
  <c r="G14" i="5"/>
  <c r="J14" i="5"/>
  <c r="K14" i="5"/>
  <c r="N14" i="5"/>
  <c r="O14" i="5"/>
  <c r="R14" i="5"/>
  <c r="S14" i="5"/>
  <c r="C15" i="5"/>
  <c r="F15" i="5"/>
  <c r="G15" i="5"/>
  <c r="J15" i="5"/>
  <c r="K15" i="5"/>
  <c r="N15" i="5"/>
  <c r="O15" i="5"/>
  <c r="R15" i="5"/>
  <c r="S15" i="5"/>
  <c r="C16" i="5"/>
  <c r="F16" i="5"/>
  <c r="G16" i="5"/>
  <c r="J16" i="5"/>
  <c r="K16" i="5"/>
  <c r="N16" i="5"/>
  <c r="O16" i="5"/>
  <c r="R16" i="5"/>
  <c r="S16" i="5"/>
  <c r="C17" i="5"/>
  <c r="F17" i="5"/>
  <c r="G17" i="5"/>
  <c r="J17" i="5"/>
  <c r="K17" i="5"/>
  <c r="N17" i="5"/>
  <c r="O17" i="5"/>
  <c r="R17" i="5"/>
  <c r="S17" i="5"/>
  <c r="B9" i="5"/>
  <c r="B10" i="5"/>
  <c r="B11" i="5"/>
  <c r="B12" i="5"/>
  <c r="B13" i="5"/>
  <c r="B14" i="5"/>
  <c r="B15" i="5"/>
  <c r="B16" i="5"/>
  <c r="B17" i="5"/>
  <c r="B8" i="5"/>
  <c r="T7" i="5"/>
  <c r="U7" i="5"/>
  <c r="R7" i="5"/>
  <c r="S7" i="5"/>
  <c r="P7" i="5"/>
  <c r="Q7" i="5"/>
  <c r="N7" i="5"/>
  <c r="O7" i="5"/>
  <c r="L7" i="5"/>
  <c r="M7" i="5"/>
  <c r="J7" i="5"/>
  <c r="K7" i="5"/>
  <c r="H7" i="5"/>
  <c r="I7" i="5"/>
  <c r="F7" i="5"/>
  <c r="G7" i="5"/>
  <c r="D7" i="5"/>
  <c r="E7" i="5"/>
  <c r="B7" i="5"/>
  <c r="C7" i="5"/>
  <c r="T7" i="1"/>
  <c r="U7" i="1"/>
  <c r="R7" i="1"/>
  <c r="S7" i="1"/>
  <c r="P7" i="1"/>
  <c r="Q7" i="1"/>
  <c r="N7" i="1"/>
  <c r="O7" i="1"/>
  <c r="L7" i="1"/>
  <c r="M7" i="1"/>
  <c r="J7" i="1"/>
  <c r="K7" i="1"/>
  <c r="H7" i="1"/>
  <c r="I7" i="1"/>
  <c r="F7" i="1"/>
  <c r="G7" i="1"/>
  <c r="D7" i="1"/>
  <c r="E7" i="1"/>
  <c r="C8" i="1"/>
  <c r="E8" i="1"/>
  <c r="F8" i="1"/>
  <c r="G8" i="1"/>
  <c r="I8" i="1"/>
  <c r="J8" i="1"/>
  <c r="K8" i="1"/>
  <c r="M8" i="1"/>
  <c r="N8" i="1"/>
  <c r="O8" i="1"/>
  <c r="Q8" i="1"/>
  <c r="R8" i="1"/>
  <c r="S8" i="1"/>
  <c r="U8" i="1"/>
  <c r="C9" i="1"/>
  <c r="F9" i="1"/>
  <c r="G9" i="1"/>
  <c r="J9" i="1"/>
  <c r="K9" i="1"/>
  <c r="N9" i="1"/>
  <c r="O9" i="1"/>
  <c r="R9" i="1"/>
  <c r="S9" i="1"/>
  <c r="C10" i="1"/>
  <c r="F10" i="1"/>
  <c r="G10" i="1"/>
  <c r="J10" i="1"/>
  <c r="K10" i="1"/>
  <c r="N10" i="1"/>
  <c r="O10" i="1"/>
  <c r="R10" i="1"/>
  <c r="S10" i="1"/>
  <c r="C11" i="1"/>
  <c r="F11" i="1"/>
  <c r="G11" i="1"/>
  <c r="J11" i="1"/>
  <c r="K11" i="1"/>
  <c r="N11" i="1"/>
  <c r="O11" i="1"/>
  <c r="R11" i="1"/>
  <c r="S11" i="1"/>
  <c r="C12" i="1"/>
  <c r="F12" i="1"/>
  <c r="G12" i="1"/>
  <c r="J12" i="1"/>
  <c r="K12" i="1"/>
  <c r="N12" i="1"/>
  <c r="O12" i="1"/>
  <c r="R12" i="1"/>
  <c r="S12" i="1"/>
  <c r="C13" i="1"/>
  <c r="F13" i="1"/>
  <c r="G13" i="1"/>
  <c r="J13" i="1"/>
  <c r="K13" i="1"/>
  <c r="N13" i="1"/>
  <c r="O13" i="1"/>
  <c r="R13" i="1"/>
  <c r="S13" i="1"/>
  <c r="C14" i="1"/>
  <c r="F14" i="1"/>
  <c r="G14" i="1"/>
  <c r="J14" i="1"/>
  <c r="K14" i="1"/>
  <c r="N14" i="1"/>
  <c r="O14" i="1"/>
  <c r="R14" i="1"/>
  <c r="S14" i="1"/>
  <c r="C15" i="1"/>
  <c r="F15" i="1"/>
  <c r="G15" i="1"/>
  <c r="J15" i="1"/>
  <c r="K15" i="1"/>
  <c r="N15" i="1"/>
  <c r="O15" i="1"/>
  <c r="R15" i="1"/>
  <c r="S15" i="1"/>
  <c r="C16" i="1"/>
  <c r="F16" i="1"/>
  <c r="G16" i="1"/>
  <c r="J16" i="1"/>
  <c r="K16" i="1"/>
  <c r="N16" i="1"/>
  <c r="O16" i="1"/>
  <c r="R16" i="1"/>
  <c r="S16" i="1"/>
  <c r="C17" i="1"/>
  <c r="F17" i="1"/>
  <c r="G17" i="1"/>
  <c r="J17" i="1"/>
  <c r="K17" i="1"/>
  <c r="N17" i="1"/>
  <c r="O17" i="1"/>
  <c r="R17" i="1"/>
  <c r="S17" i="1"/>
  <c r="B9" i="1"/>
  <c r="B10" i="1"/>
  <c r="B11" i="1"/>
  <c r="B12" i="1"/>
  <c r="B13" i="1"/>
  <c r="B14" i="1"/>
  <c r="B15" i="1"/>
  <c r="B16" i="1"/>
  <c r="B17" i="1"/>
  <c r="B8" i="1"/>
</calcChain>
</file>

<file path=xl/sharedStrings.xml><?xml version="1.0" encoding="utf-8"?>
<sst xmlns="http://schemas.openxmlformats.org/spreadsheetml/2006/main" count="46" uniqueCount="27">
  <si>
    <t>Indicadores da Produção Industrial - Brasil</t>
  </si>
  <si>
    <t>Bens de Capital</t>
  </si>
  <si>
    <t>Bens Intermediários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</si>
  <si>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</si>
  <si>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</si>
  <si>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</si>
  <si>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</si>
  <si>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</si>
  <si>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</si>
  <si>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</si>
  <si>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</si>
  <si>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</si>
  <si>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</si>
  <si>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</si>
  <si>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</si>
  <si>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IBGE, Diretoria de Pesquisas, Coordenação de Indústria</t>
  </si>
  <si>
    <t>Indústria Geral</t>
  </si>
  <si>
    <t>Bens de Consumo Durável</t>
  </si>
  <si>
    <t>Bens de Consumo Semi e Não Durável</t>
  </si>
  <si>
    <t>(Igual mês do ano anterior=100)</t>
  </si>
  <si>
    <t>Índice Mês/Mês Anterior</t>
  </si>
  <si>
    <t>Dados de 2018</t>
  </si>
  <si>
    <t>Dezembro/2018</t>
  </si>
  <si>
    <t>Dados de 2019</t>
  </si>
  <si>
    <t>Janeiro/2019</t>
  </si>
  <si>
    <t>Índice Mensal SEM AJUSTE sazonal</t>
  </si>
  <si>
    <t>Série COM AJUSTE sazonal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</si>
</sst>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49" fontId="5" fillId="3" borderId="6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dr&#233;%20Macedo/PIM-PF/Brasil/Base%20de%20Dados%20-%20IG,%20Cat.%20Uso%20e%20Atividades%20-%20Oficial/(05)%20M&#225;scara%20-%20Compara&#231;&#227;o%20-%20Tabelas%20-%20Brasil%20-%20M&#234;s%20e%20Mens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-mês anterior"/>
      <sheetName val="mensal"/>
    </sheetNames>
    <sheetDataSet>
      <sheetData sheetId="0">
        <row r="8">
          <cell r="B8">
            <v>-2.2000000000000002</v>
          </cell>
          <cell r="C8">
            <v>-1.9</v>
          </cell>
          <cell r="E8">
            <v>-0.8</v>
          </cell>
          <cell r="F8">
            <v>0.4</v>
          </cell>
          <cell r="G8">
            <v>1</v>
          </cell>
          <cell r="I8">
            <v>-3</v>
          </cell>
          <cell r="J8">
            <v>-1.9</v>
          </cell>
          <cell r="K8">
            <v>-2.2000000000000002</v>
          </cell>
          <cell r="M8">
            <v>-0.1</v>
          </cell>
          <cell r="N8">
            <v>-7.5</v>
          </cell>
          <cell r="O8">
            <v>-7.9</v>
          </cell>
          <cell r="Q8">
            <v>0.5</v>
          </cell>
          <cell r="R8">
            <v>0.1</v>
          </cell>
          <cell r="S8">
            <v>0.4</v>
          </cell>
          <cell r="U8">
            <v>-0.4</v>
          </cell>
        </row>
        <row r="9">
          <cell r="B9">
            <v>0</v>
          </cell>
          <cell r="C9">
            <v>-0.2</v>
          </cell>
          <cell r="F9">
            <v>-1.2</v>
          </cell>
          <cell r="G9">
            <v>-3.2</v>
          </cell>
          <cell r="J9">
            <v>-1</v>
          </cell>
          <cell r="K9">
            <v>-0.9</v>
          </cell>
          <cell r="N9">
            <v>4.8</v>
          </cell>
          <cell r="O9">
            <v>4.8</v>
          </cell>
          <cell r="R9">
            <v>-1.1000000000000001</v>
          </cell>
          <cell r="S9">
            <v>-1.2</v>
          </cell>
        </row>
        <row r="10">
          <cell r="B10">
            <v>0</v>
          </cell>
          <cell r="C10">
            <v>0</v>
          </cell>
          <cell r="F10">
            <v>3.9</v>
          </cell>
          <cell r="G10">
            <v>5.7</v>
          </cell>
          <cell r="J10">
            <v>-0.9</v>
          </cell>
          <cell r="K10">
            <v>-0.9</v>
          </cell>
          <cell r="N10">
            <v>-0.7</v>
          </cell>
          <cell r="O10">
            <v>-0.5</v>
          </cell>
          <cell r="R10">
            <v>0.3</v>
          </cell>
          <cell r="S10">
            <v>0.3</v>
          </cell>
        </row>
        <row r="11">
          <cell r="B11">
            <v>0.8</v>
          </cell>
          <cell r="C11">
            <v>0.9</v>
          </cell>
          <cell r="F11">
            <v>1.8</v>
          </cell>
          <cell r="G11">
            <v>1.8</v>
          </cell>
          <cell r="J11">
            <v>1.5</v>
          </cell>
          <cell r="K11">
            <v>1.5</v>
          </cell>
          <cell r="N11">
            <v>2.1</v>
          </cell>
          <cell r="O11">
            <v>1.9</v>
          </cell>
          <cell r="R11">
            <v>0.5</v>
          </cell>
          <cell r="S11">
            <v>0.5</v>
          </cell>
        </row>
        <row r="12">
          <cell r="B12">
            <v>-10.9</v>
          </cell>
          <cell r="C12">
            <v>-11</v>
          </cell>
          <cell r="F12">
            <v>-18.899999999999999</v>
          </cell>
          <cell r="G12">
            <v>-18.7</v>
          </cell>
          <cell r="J12">
            <v>-6.3</v>
          </cell>
          <cell r="K12">
            <v>-6.4</v>
          </cell>
          <cell r="N12">
            <v>-25.7</v>
          </cell>
          <cell r="O12">
            <v>-25.7</v>
          </cell>
          <cell r="R12">
            <v>-12.3</v>
          </cell>
          <cell r="S12">
            <v>-12</v>
          </cell>
        </row>
        <row r="13">
          <cell r="B13">
            <v>12.6</v>
          </cell>
          <cell r="C13">
            <v>12.6</v>
          </cell>
          <cell r="F13">
            <v>24.4</v>
          </cell>
          <cell r="G13">
            <v>23.9</v>
          </cell>
          <cell r="J13">
            <v>7.5</v>
          </cell>
          <cell r="K13">
            <v>7.5</v>
          </cell>
          <cell r="N13">
            <v>31</v>
          </cell>
          <cell r="O13">
            <v>31.2</v>
          </cell>
          <cell r="R13">
            <v>14.8</v>
          </cell>
          <cell r="S13">
            <v>14.5</v>
          </cell>
        </row>
        <row r="14">
          <cell r="B14">
            <v>-0.2</v>
          </cell>
          <cell r="C14">
            <v>-0.2</v>
          </cell>
          <cell r="F14">
            <v>-5.5</v>
          </cell>
          <cell r="G14">
            <v>-5.4</v>
          </cell>
          <cell r="J14">
            <v>1.6</v>
          </cell>
          <cell r="K14">
            <v>1.4</v>
          </cell>
          <cell r="N14">
            <v>-1.2</v>
          </cell>
          <cell r="O14">
            <v>-1.3</v>
          </cell>
          <cell r="R14">
            <v>-0.6</v>
          </cell>
          <cell r="S14">
            <v>-0.6</v>
          </cell>
        </row>
        <row r="15">
          <cell r="B15">
            <v>-0.8</v>
          </cell>
          <cell r="C15">
            <v>-0.8</v>
          </cell>
          <cell r="F15">
            <v>5.6</v>
          </cell>
          <cell r="G15">
            <v>5.3</v>
          </cell>
          <cell r="J15">
            <v>-2.4</v>
          </cell>
          <cell r="K15">
            <v>-2.2999999999999998</v>
          </cell>
          <cell r="N15">
            <v>0.5</v>
          </cell>
          <cell r="O15">
            <v>0.6</v>
          </cell>
          <cell r="R15">
            <v>-1.1000000000000001</v>
          </cell>
          <cell r="S15">
            <v>-1.1000000000000001</v>
          </cell>
        </row>
        <row r="16">
          <cell r="B16">
            <v>-2</v>
          </cell>
          <cell r="C16">
            <v>-1.9</v>
          </cell>
          <cell r="F16">
            <v>-1.8</v>
          </cell>
          <cell r="G16">
            <v>-2</v>
          </cell>
          <cell r="J16">
            <v>-1.2</v>
          </cell>
          <cell r="K16">
            <v>-1.1000000000000001</v>
          </cell>
          <cell r="N16">
            <v>-6.5</v>
          </cell>
          <cell r="O16">
            <v>-6.5</v>
          </cell>
          <cell r="R16">
            <v>-1.1000000000000001</v>
          </cell>
          <cell r="S16">
            <v>-1</v>
          </cell>
        </row>
        <row r="17">
          <cell r="B17">
            <v>0.3</v>
          </cell>
          <cell r="C17">
            <v>0.1</v>
          </cell>
          <cell r="F17">
            <v>1.2</v>
          </cell>
          <cell r="G17">
            <v>0.5</v>
          </cell>
          <cell r="J17">
            <v>-0.5</v>
          </cell>
          <cell r="K17">
            <v>-0.5</v>
          </cell>
          <cell r="N17">
            <v>2.7</v>
          </cell>
          <cell r="O17">
            <v>3.1</v>
          </cell>
          <cell r="R17">
            <v>-0.3</v>
          </cell>
          <cell r="S17">
            <v>-0.3</v>
          </cell>
        </row>
        <row r="18">
          <cell r="B18">
            <v>-0.1</v>
          </cell>
          <cell r="C18">
            <v>-0.1</v>
          </cell>
          <cell r="F18">
            <v>-4.4000000000000004</v>
          </cell>
          <cell r="G18">
            <v>-4.0999999999999996</v>
          </cell>
          <cell r="J18">
            <v>0.7</v>
          </cell>
          <cell r="K18">
            <v>0.7</v>
          </cell>
          <cell r="N18">
            <v>-3.8</v>
          </cell>
          <cell r="O18">
            <v>-3.6</v>
          </cell>
          <cell r="R18">
            <v>-0.9</v>
          </cell>
          <cell r="S18">
            <v>-1</v>
          </cell>
        </row>
        <row r="19">
          <cell r="B19">
            <v>0.2</v>
          </cell>
          <cell r="C19">
            <v>0.2</v>
          </cell>
          <cell r="F19">
            <v>-5.7</v>
          </cell>
          <cell r="G19">
            <v>-3.5</v>
          </cell>
          <cell r="J19">
            <v>0.7</v>
          </cell>
          <cell r="K19">
            <v>0.6</v>
          </cell>
          <cell r="N19">
            <v>-2.1</v>
          </cell>
          <cell r="O19">
            <v>-1.7</v>
          </cell>
          <cell r="R19">
            <v>0.2</v>
          </cell>
          <cell r="S19">
            <v>0.4</v>
          </cell>
        </row>
      </sheetData>
      <sheetData sheetId="1">
        <row r="8">
          <cell r="B8">
            <v>5.7000000000000028</v>
          </cell>
          <cell r="C8">
            <v>5.7000000000000028</v>
          </cell>
          <cell r="E8">
            <v>-2.5999999999999943</v>
          </cell>
          <cell r="F8">
            <v>17.799999999999997</v>
          </cell>
          <cell r="G8">
            <v>17.799999999999997</v>
          </cell>
          <cell r="I8">
            <v>-7.7000000000000028</v>
          </cell>
          <cell r="J8">
            <v>4.4000000000000057</v>
          </cell>
          <cell r="K8">
            <v>4.4000000000000057</v>
          </cell>
          <cell r="M8">
            <v>-1.2999999999999972</v>
          </cell>
          <cell r="N8">
            <v>20.400000000000006</v>
          </cell>
          <cell r="O8">
            <v>20.400000000000006</v>
          </cell>
          <cell r="Q8">
            <v>-5.5</v>
          </cell>
          <cell r="R8">
            <v>2.4000000000000057</v>
          </cell>
          <cell r="S8">
            <v>2.4000000000000057</v>
          </cell>
          <cell r="U8">
            <v>-2.9000000000000057</v>
          </cell>
        </row>
        <row r="9">
          <cell r="B9">
            <v>1.9000000000000057</v>
          </cell>
          <cell r="C9">
            <v>1.9000000000000057</v>
          </cell>
          <cell r="F9">
            <v>7.2999999999999972</v>
          </cell>
          <cell r="G9">
            <v>7.2999999999999972</v>
          </cell>
          <cell r="J9">
            <v>1.0999999999999943</v>
          </cell>
          <cell r="K9">
            <v>1.0999999999999943</v>
          </cell>
          <cell r="N9">
            <v>15.5</v>
          </cell>
          <cell r="O9">
            <v>15.5</v>
          </cell>
          <cell r="R9">
            <v>-0.59999999999999432</v>
          </cell>
          <cell r="S9">
            <v>-0.59999999999999432</v>
          </cell>
        </row>
        <row r="10">
          <cell r="B10">
            <v>1.0999999999999943</v>
          </cell>
          <cell r="C10">
            <v>1.0999999999999943</v>
          </cell>
          <cell r="F10">
            <v>9.2999999999999972</v>
          </cell>
          <cell r="G10">
            <v>9.2999999999999972</v>
          </cell>
          <cell r="J10">
            <v>-0.40000000000000568</v>
          </cell>
          <cell r="K10">
            <v>-0.40000000000000568</v>
          </cell>
          <cell r="N10">
            <v>15.799999999999997</v>
          </cell>
          <cell r="O10">
            <v>15.799999999999997</v>
          </cell>
          <cell r="R10">
            <v>-2</v>
          </cell>
          <cell r="S10">
            <v>-2</v>
          </cell>
        </row>
        <row r="11">
          <cell r="B11">
            <v>9.2000000000000028</v>
          </cell>
          <cell r="C11">
            <v>9.2999999999999972</v>
          </cell>
          <cell r="F11">
            <v>23.900000000000006</v>
          </cell>
          <cell r="G11">
            <v>23.900000000000006</v>
          </cell>
          <cell r="J11">
            <v>5.0999999999999943</v>
          </cell>
          <cell r="K11">
            <v>5.0999999999999943</v>
          </cell>
          <cell r="N11">
            <v>36</v>
          </cell>
          <cell r="O11">
            <v>36</v>
          </cell>
          <cell r="R11">
            <v>9.7000000000000028</v>
          </cell>
          <cell r="S11">
            <v>9.7999999999999972</v>
          </cell>
        </row>
        <row r="12">
          <cell r="B12">
            <v>-6.2999999999999972</v>
          </cell>
          <cell r="C12">
            <v>-6.2000000000000028</v>
          </cell>
          <cell r="F12">
            <v>-6.4000000000000057</v>
          </cell>
          <cell r="G12">
            <v>-6.4000000000000057</v>
          </cell>
          <cell r="J12">
            <v>-4.7000000000000028</v>
          </cell>
          <cell r="K12">
            <v>-4.7000000000000028</v>
          </cell>
          <cell r="N12">
            <v>-11.099999999999994</v>
          </cell>
          <cell r="O12">
            <v>-11.099999999999994</v>
          </cell>
          <cell r="R12">
            <v>-9.2999999999999972</v>
          </cell>
          <cell r="S12">
            <v>-9.0999999999999943</v>
          </cell>
        </row>
        <row r="13">
          <cell r="B13">
            <v>3.4000000000000057</v>
          </cell>
          <cell r="C13">
            <v>3.4000000000000057</v>
          </cell>
          <cell r="F13">
            <v>9.2000000000000028</v>
          </cell>
          <cell r="G13">
            <v>9.2000000000000028</v>
          </cell>
          <cell r="J13">
            <v>2.0999999999999943</v>
          </cell>
          <cell r="K13">
            <v>2.0999999999999943</v>
          </cell>
          <cell r="N13">
            <v>14.599999999999994</v>
          </cell>
          <cell r="O13">
            <v>14.599999999999994</v>
          </cell>
          <cell r="R13">
            <v>2.4000000000000057</v>
          </cell>
          <cell r="S13">
            <v>2.5999999999999943</v>
          </cell>
        </row>
        <row r="14">
          <cell r="B14">
            <v>4.2999999999999972</v>
          </cell>
          <cell r="C14">
            <v>4.4000000000000057</v>
          </cell>
          <cell r="F14">
            <v>7.7999999999999972</v>
          </cell>
          <cell r="G14">
            <v>7.7999999999999972</v>
          </cell>
          <cell r="J14">
            <v>3.9000000000000057</v>
          </cell>
          <cell r="K14">
            <v>3.9000000000000057</v>
          </cell>
          <cell r="N14">
            <v>17</v>
          </cell>
          <cell r="O14">
            <v>17</v>
          </cell>
          <cell r="R14">
            <v>1.4000000000000057</v>
          </cell>
          <cell r="S14">
            <v>1.7000000000000028</v>
          </cell>
        </row>
        <row r="15">
          <cell r="B15">
            <v>1.7000000000000028</v>
          </cell>
          <cell r="C15">
            <v>1.7000000000000028</v>
          </cell>
          <cell r="F15">
            <v>9.5999999999999943</v>
          </cell>
          <cell r="G15">
            <v>9.5999999999999943</v>
          </cell>
          <cell r="J15">
            <v>1</v>
          </cell>
          <cell r="K15">
            <v>1</v>
          </cell>
          <cell r="N15">
            <v>9.7999999999999972</v>
          </cell>
          <cell r="O15">
            <v>9.7999999999999972</v>
          </cell>
          <cell r="R15">
            <v>-0.70000000000000284</v>
          </cell>
          <cell r="S15">
            <v>-0.5</v>
          </cell>
        </row>
        <row r="16">
          <cell r="B16">
            <v>-2.2000000000000028</v>
          </cell>
          <cell r="C16">
            <v>-2.2000000000000028</v>
          </cell>
          <cell r="F16">
            <v>4.2999999999999972</v>
          </cell>
          <cell r="G16">
            <v>4.2999999999999972</v>
          </cell>
          <cell r="J16">
            <v>-2.7999999999999972</v>
          </cell>
          <cell r="K16">
            <v>-2.7999999999999972</v>
          </cell>
          <cell r="N16">
            <v>-4.5</v>
          </cell>
          <cell r="O16">
            <v>-4.5</v>
          </cell>
          <cell r="R16">
            <v>-1.9000000000000057</v>
          </cell>
          <cell r="S16">
            <v>-1.7000000000000028</v>
          </cell>
        </row>
        <row r="17">
          <cell r="B17">
            <v>0.79999999999999716</v>
          </cell>
          <cell r="C17">
            <v>0.79999999999999716</v>
          </cell>
          <cell r="F17">
            <v>11.099999999999994</v>
          </cell>
          <cell r="G17">
            <v>10.400000000000006</v>
          </cell>
          <cell r="J17">
            <v>-0.59999999999999432</v>
          </cell>
          <cell r="K17">
            <v>-0.59999999999999432</v>
          </cell>
          <cell r="N17">
            <v>6.7000000000000028</v>
          </cell>
          <cell r="O17">
            <v>6.7000000000000028</v>
          </cell>
          <cell r="R17">
            <v>-9.9999999999994316E-2</v>
          </cell>
          <cell r="S17">
            <v>9.9999999999994316E-2</v>
          </cell>
        </row>
        <row r="18">
          <cell r="B18">
            <v>-1</v>
          </cell>
          <cell r="C18">
            <v>-1</v>
          </cell>
          <cell r="F18">
            <v>3.5</v>
          </cell>
          <cell r="G18">
            <v>3</v>
          </cell>
          <cell r="J18">
            <v>-1.4000000000000057</v>
          </cell>
          <cell r="K18">
            <v>-1.4000000000000057</v>
          </cell>
          <cell r="N18">
            <v>-3.4000000000000057</v>
          </cell>
          <cell r="O18">
            <v>-2.7999999999999972</v>
          </cell>
          <cell r="R18">
            <v>-0.90000000000000568</v>
          </cell>
          <cell r="S18">
            <v>-0.70000000000000284</v>
          </cell>
        </row>
        <row r="19">
          <cell r="B19">
            <v>-3.5999999999999943</v>
          </cell>
          <cell r="C19">
            <v>-3.5999999999999943</v>
          </cell>
          <cell r="F19">
            <v>-5.5999999999999943</v>
          </cell>
          <cell r="G19">
            <v>-4.0999999999999943</v>
          </cell>
          <cell r="J19">
            <v>-2.2999999999999972</v>
          </cell>
          <cell r="K19">
            <v>-2.7000000000000028</v>
          </cell>
          <cell r="N19">
            <v>-14.299999999999997</v>
          </cell>
          <cell r="O19">
            <v>-13.599999999999994</v>
          </cell>
          <cell r="R19">
            <v>-2.5</v>
          </cell>
          <cell r="S19">
            <v>-2.0999999999999943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tabSelected="1" workbookViewId="0">
      <selection activeCell="C14" sqref="C14"/>
    </sheetView>
  </sheetViews>
  <sheetFormatPr defaultColWidth="11.44140625" defaultRowHeight="13.2" x14ac:dyDescent="0.25"/>
  <cols>
    <col min="1" max="1" width="6.6640625" style="1" customWidth="1"/>
    <col min="2" max="21" width="9.33203125" style="1" customWidth="1"/>
    <col min="22" max="16384" width="11.44140625" style="1"/>
  </cols>
  <sheetData>
    <row r="1" spans="1:24" ht="20.100000000000001" customHeigh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4" ht="20.100000000000001" customHeight="1" x14ac:dyDescent="0.3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4" ht="20.100000000000001" customHeight="1" x14ac:dyDescent="0.3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4" ht="5.25" customHeight="1" x14ac:dyDescent="0.3">
      <c r="A4" s="2"/>
      <c r="B4" s="2"/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4" ht="33.9" customHeight="1" x14ac:dyDescent="0.25">
      <c r="A5" s="16"/>
      <c r="B5" s="18" t="s">
        <v>16</v>
      </c>
      <c r="C5" s="19"/>
      <c r="D5" s="19"/>
      <c r="E5" s="20"/>
      <c r="F5" s="18" t="s">
        <v>1</v>
      </c>
      <c r="G5" s="19"/>
      <c r="H5" s="19"/>
      <c r="I5" s="20"/>
      <c r="J5" s="18" t="s">
        <v>2</v>
      </c>
      <c r="K5" s="19"/>
      <c r="L5" s="19"/>
      <c r="M5" s="20"/>
      <c r="N5" s="18" t="s">
        <v>17</v>
      </c>
      <c r="O5" s="19"/>
      <c r="P5" s="19"/>
      <c r="Q5" s="20"/>
      <c r="R5" s="18" t="s">
        <v>18</v>
      </c>
      <c r="S5" s="19"/>
      <c r="T5" s="19"/>
      <c r="U5" s="20"/>
    </row>
    <row r="6" spans="1:24" ht="33.9" customHeight="1" x14ac:dyDescent="0.25">
      <c r="A6" s="16"/>
      <c r="B6" s="21" t="s">
        <v>21</v>
      </c>
      <c r="C6" s="21"/>
      <c r="D6" s="22" t="s">
        <v>23</v>
      </c>
      <c r="E6" s="23"/>
      <c r="F6" s="21" t="str">
        <f>B6</f>
        <v>Dados de 2018</v>
      </c>
      <c r="G6" s="21"/>
      <c r="H6" s="22" t="str">
        <f>D6</f>
        <v>Dados de 2019</v>
      </c>
      <c r="I6" s="23"/>
      <c r="J6" s="21" t="str">
        <f>B6</f>
        <v>Dados de 2018</v>
      </c>
      <c r="K6" s="21"/>
      <c r="L6" s="22" t="str">
        <f>D6</f>
        <v>Dados de 2019</v>
      </c>
      <c r="M6" s="23"/>
      <c r="N6" s="21" t="str">
        <f>B6</f>
        <v>Dados de 2018</v>
      </c>
      <c r="O6" s="21"/>
      <c r="P6" s="22" t="str">
        <f>D6</f>
        <v>Dados de 2019</v>
      </c>
      <c r="Q6" s="23"/>
      <c r="R6" s="21" t="str">
        <f>B6</f>
        <v>Dados de 2018</v>
      </c>
      <c r="S6" s="21"/>
      <c r="T6" s="22" t="str">
        <f>D6</f>
        <v>Dados de 2019</v>
      </c>
      <c r="U6" s="23"/>
    </row>
    <row r="7" spans="1:24" ht="33.9" customHeight="1" x14ac:dyDescent="0.25">
      <c r="A7" s="17"/>
      <c r="B7" s="8" t="s">
        <v>22</v>
      </c>
      <c r="C7" s="8" t="s">
        <v>24</v>
      </c>
      <c r="D7" s="8" t="str">
        <f t="shared" ref="D7:E7" si="0">B7</f>
        <v>Dezembro/2018</v>
      </c>
      <c r="E7" s="8" t="str">
        <f t="shared" si="0"/>
        <v>Janeiro/2019</v>
      </c>
      <c r="F7" s="8" t="str">
        <f t="shared" ref="F7:G7" si="1">B7</f>
        <v>Dezembro/2018</v>
      </c>
      <c r="G7" s="8" t="str">
        <f t="shared" si="1"/>
        <v>Janeiro/2019</v>
      </c>
      <c r="H7" s="8" t="str">
        <f t="shared" ref="H7:I7" si="2">B7</f>
        <v>Dezembro/2018</v>
      </c>
      <c r="I7" s="8" t="str">
        <f t="shared" si="2"/>
        <v>Janeiro/2019</v>
      </c>
      <c r="J7" s="8" t="str">
        <f t="shared" ref="J7:K7" si="3">B7</f>
        <v>Dezembro/2018</v>
      </c>
      <c r="K7" s="8" t="str">
        <f t="shared" si="3"/>
        <v>Janeiro/2019</v>
      </c>
      <c r="L7" s="8" t="str">
        <f t="shared" ref="L7:M7" si="4">B7</f>
        <v>Dezembro/2018</v>
      </c>
      <c r="M7" s="8" t="str">
        <f t="shared" si="4"/>
        <v>Janeiro/2019</v>
      </c>
      <c r="N7" s="8" t="str">
        <f t="shared" ref="N7:O7" si="5">B7</f>
        <v>Dezembro/2018</v>
      </c>
      <c r="O7" s="8" t="str">
        <f t="shared" si="5"/>
        <v>Janeiro/2019</v>
      </c>
      <c r="P7" s="8" t="str">
        <f t="shared" ref="P7:Q7" si="6">B7</f>
        <v>Dezembro/2018</v>
      </c>
      <c r="Q7" s="8" t="str">
        <f t="shared" si="6"/>
        <v>Janeiro/2019</v>
      </c>
      <c r="R7" s="8" t="str">
        <f t="shared" ref="R7:S7" si="7">B7</f>
        <v>Dezembro/2018</v>
      </c>
      <c r="S7" s="8" t="str">
        <f t="shared" si="7"/>
        <v>Janeiro/2019</v>
      </c>
      <c r="T7" s="8" t="str">
        <f t="shared" ref="T7:U7" si="8">B7</f>
        <v>Dezembro/2018</v>
      </c>
      <c r="U7" s="8" t="str">
        <f t="shared" si="8"/>
        <v>Janeiro/2019</v>
      </c>
      <c r="W7" s="6"/>
      <c r="X7" s="6"/>
    </row>
    <row r="8" spans="1:24" ht="42.9" customHeight="1" x14ac:dyDescent="0.25">
      <c r="A8" s="9" t="s">
        <v>3</v>
      </c>
      <c r="B8" s="11">
        <f>'[1]mês-mês anterior'!B8</f>
        <v>-2.2000000000000002</v>
      </c>
      <c r="C8" s="11">
        <f>'[1]mês-mês anterior'!C8</f>
        <v>-1.9</v>
      </c>
      <c r="D8" s="11"/>
      <c r="E8" s="11">
        <f>'[1]mês-mês anterior'!E8</f>
        <v>-0.8</v>
      </c>
      <c r="F8" s="11">
        <f>'[1]mês-mês anterior'!F8</f>
        <v>0.4</v>
      </c>
      <c r="G8" s="11">
        <f>'[1]mês-mês anterior'!G8</f>
        <v>1</v>
      </c>
      <c r="H8" s="11"/>
      <c r="I8" s="11">
        <f>'[1]mês-mês anterior'!I8</f>
        <v>-3</v>
      </c>
      <c r="J8" s="11">
        <f>'[1]mês-mês anterior'!J8</f>
        <v>-1.9</v>
      </c>
      <c r="K8" s="11">
        <f>'[1]mês-mês anterior'!K8</f>
        <v>-2.2000000000000002</v>
      </c>
      <c r="L8" s="11"/>
      <c r="M8" s="11">
        <f>'[1]mês-mês anterior'!M8</f>
        <v>-0.1</v>
      </c>
      <c r="N8" s="11">
        <f>'[1]mês-mês anterior'!N8</f>
        <v>-7.5</v>
      </c>
      <c r="O8" s="11">
        <f>'[1]mês-mês anterior'!O8</f>
        <v>-7.9</v>
      </c>
      <c r="P8" s="11"/>
      <c r="Q8" s="11">
        <f>'[1]mês-mês anterior'!Q8</f>
        <v>0.5</v>
      </c>
      <c r="R8" s="11">
        <f>'[1]mês-mês anterior'!R8</f>
        <v>0.1</v>
      </c>
      <c r="S8" s="11">
        <f>'[1]mês-mês anterior'!S8</f>
        <v>0.4</v>
      </c>
      <c r="T8" s="11"/>
      <c r="U8" s="11">
        <f>'[1]mês-mês anterior'!U8</f>
        <v>-0.4</v>
      </c>
    </row>
    <row r="9" spans="1:24" ht="42.9" customHeight="1" x14ac:dyDescent="0.25">
      <c r="A9" s="10" t="s">
        <v>4</v>
      </c>
      <c r="B9" s="11">
        <f>'[1]mês-mês anterior'!B9</f>
        <v>0</v>
      </c>
      <c r="C9" s="11">
        <f>'[1]mês-mês anterior'!C9</f>
        <v>-0.2</v>
      </c>
      <c r="D9" s="11"/>
      <c r="E9" s="11"/>
      <c r="F9" s="11">
        <f>'[1]mês-mês anterior'!F9</f>
        <v>-1.2</v>
      </c>
      <c r="G9" s="11">
        <f>'[1]mês-mês anterior'!G9</f>
        <v>-3.2</v>
      </c>
      <c r="H9" s="11"/>
      <c r="I9" s="11"/>
      <c r="J9" s="11">
        <f>'[1]mês-mês anterior'!J9</f>
        <v>-1</v>
      </c>
      <c r="K9" s="11">
        <f>'[1]mês-mês anterior'!K9</f>
        <v>-0.9</v>
      </c>
      <c r="L9" s="11"/>
      <c r="M9" s="11"/>
      <c r="N9" s="11">
        <f>'[1]mês-mês anterior'!N9</f>
        <v>4.8</v>
      </c>
      <c r="O9" s="11">
        <f>'[1]mês-mês anterior'!O9</f>
        <v>4.8</v>
      </c>
      <c r="P9" s="11"/>
      <c r="Q9" s="11"/>
      <c r="R9" s="11">
        <f>'[1]mês-mês anterior'!R9</f>
        <v>-1.1000000000000001</v>
      </c>
      <c r="S9" s="11">
        <f>'[1]mês-mês anterior'!S9</f>
        <v>-1.2</v>
      </c>
      <c r="T9" s="11"/>
      <c r="U9" s="11"/>
    </row>
    <row r="10" spans="1:24" ht="42.9" customHeight="1" x14ac:dyDescent="0.25">
      <c r="A10" s="10" t="s">
        <v>5</v>
      </c>
      <c r="B10" s="11">
        <f>'[1]mês-mês anterior'!B10</f>
        <v>0</v>
      </c>
      <c r="C10" s="11">
        <f>'[1]mês-mês anterior'!C10</f>
        <v>0</v>
      </c>
      <c r="D10" s="11"/>
      <c r="E10" s="11"/>
      <c r="F10" s="11">
        <f>'[1]mês-mês anterior'!F10</f>
        <v>3.9</v>
      </c>
      <c r="G10" s="11">
        <f>'[1]mês-mês anterior'!G10</f>
        <v>5.7</v>
      </c>
      <c r="H10" s="11"/>
      <c r="I10" s="11"/>
      <c r="J10" s="11">
        <f>'[1]mês-mês anterior'!J10</f>
        <v>-0.9</v>
      </c>
      <c r="K10" s="11">
        <f>'[1]mês-mês anterior'!K10</f>
        <v>-0.9</v>
      </c>
      <c r="L10" s="11"/>
      <c r="M10" s="11"/>
      <c r="N10" s="11">
        <f>'[1]mês-mês anterior'!N10</f>
        <v>-0.7</v>
      </c>
      <c r="O10" s="11">
        <f>'[1]mês-mês anterior'!O10</f>
        <v>-0.5</v>
      </c>
      <c r="P10" s="11"/>
      <c r="Q10" s="11"/>
      <c r="R10" s="11">
        <f>'[1]mês-mês anterior'!R10</f>
        <v>0.3</v>
      </c>
      <c r="S10" s="11">
        <f>'[1]mês-mês anterior'!S10</f>
        <v>0.3</v>
      </c>
      <c r="T10" s="11"/>
      <c r="U10" s="11"/>
    </row>
    <row r="11" spans="1:24" ht="42.9" customHeight="1" x14ac:dyDescent="0.25">
      <c r="A11" s="10" t="s">
        <v>6</v>
      </c>
      <c r="B11" s="11">
        <f>'[1]mês-mês anterior'!B11</f>
        <v>0.8</v>
      </c>
      <c r="C11" s="11">
        <f>'[1]mês-mês anterior'!C11</f>
        <v>0.9</v>
      </c>
      <c r="D11" s="11"/>
      <c r="E11" s="11"/>
      <c r="F11" s="11">
        <f>'[1]mês-mês anterior'!F11</f>
        <v>1.8</v>
      </c>
      <c r="G11" s="11">
        <f>'[1]mês-mês anterior'!G11</f>
        <v>1.8</v>
      </c>
      <c r="H11" s="11"/>
      <c r="I11" s="11"/>
      <c r="J11" s="11">
        <f>'[1]mês-mês anterior'!J11</f>
        <v>1.5</v>
      </c>
      <c r="K11" s="11">
        <f>'[1]mês-mês anterior'!K11</f>
        <v>1.5</v>
      </c>
      <c r="L11" s="11"/>
      <c r="M11" s="11"/>
      <c r="N11" s="11">
        <f>'[1]mês-mês anterior'!N11</f>
        <v>2.1</v>
      </c>
      <c r="O11" s="11">
        <f>'[1]mês-mês anterior'!O11</f>
        <v>1.9</v>
      </c>
      <c r="P11" s="11"/>
      <c r="Q11" s="11"/>
      <c r="R11" s="11">
        <f>'[1]mês-mês anterior'!R11</f>
        <v>0.5</v>
      </c>
      <c r="S11" s="11">
        <f>'[1]mês-mês anterior'!S11</f>
        <v>0.5</v>
      </c>
      <c r="T11" s="11"/>
      <c r="U11" s="11"/>
    </row>
    <row r="12" spans="1:24" ht="42.9" customHeight="1" x14ac:dyDescent="0.25">
      <c r="A12" s="10" t="s">
        <v>7</v>
      </c>
      <c r="B12" s="11">
        <f>'[1]mês-mês anterior'!B12</f>
        <v>-10.9</v>
      </c>
      <c r="C12" s="11">
        <f>'[1]mês-mês anterior'!C12</f>
        <v>-11</v>
      </c>
      <c r="D12" s="11"/>
      <c r="E12" s="11"/>
      <c r="F12" s="11">
        <f>'[1]mês-mês anterior'!F12</f>
        <v>-18.899999999999999</v>
      </c>
      <c r="G12" s="11">
        <f>'[1]mês-mês anterior'!G12</f>
        <v>-18.7</v>
      </c>
      <c r="H12" s="11"/>
      <c r="I12" s="11"/>
      <c r="J12" s="11">
        <f>'[1]mês-mês anterior'!J12</f>
        <v>-6.3</v>
      </c>
      <c r="K12" s="11">
        <f>'[1]mês-mês anterior'!K12</f>
        <v>-6.4</v>
      </c>
      <c r="L12" s="11"/>
      <c r="M12" s="11"/>
      <c r="N12" s="11">
        <f>'[1]mês-mês anterior'!N12</f>
        <v>-25.7</v>
      </c>
      <c r="O12" s="11">
        <f>'[1]mês-mês anterior'!O12</f>
        <v>-25.7</v>
      </c>
      <c r="P12" s="11"/>
      <c r="Q12" s="11"/>
      <c r="R12" s="11">
        <f>'[1]mês-mês anterior'!R12</f>
        <v>-12.3</v>
      </c>
      <c r="S12" s="11">
        <f>'[1]mês-mês anterior'!S12</f>
        <v>-12</v>
      </c>
      <c r="T12" s="11"/>
      <c r="U12" s="11"/>
    </row>
    <row r="13" spans="1:24" ht="42.9" customHeight="1" x14ac:dyDescent="0.25">
      <c r="A13" s="10" t="s">
        <v>8</v>
      </c>
      <c r="B13" s="11">
        <f>'[1]mês-mês anterior'!B13</f>
        <v>12.6</v>
      </c>
      <c r="C13" s="11">
        <f>'[1]mês-mês anterior'!C13</f>
        <v>12.6</v>
      </c>
      <c r="D13" s="11"/>
      <c r="E13" s="11"/>
      <c r="F13" s="11">
        <f>'[1]mês-mês anterior'!F13</f>
        <v>24.4</v>
      </c>
      <c r="G13" s="11">
        <f>'[1]mês-mês anterior'!G13</f>
        <v>23.9</v>
      </c>
      <c r="H13" s="11"/>
      <c r="I13" s="11"/>
      <c r="J13" s="11">
        <f>'[1]mês-mês anterior'!J13</f>
        <v>7.5</v>
      </c>
      <c r="K13" s="11">
        <f>'[1]mês-mês anterior'!K13</f>
        <v>7.5</v>
      </c>
      <c r="L13" s="11"/>
      <c r="M13" s="11"/>
      <c r="N13" s="11">
        <f>'[1]mês-mês anterior'!N13</f>
        <v>31</v>
      </c>
      <c r="O13" s="11">
        <f>'[1]mês-mês anterior'!O13</f>
        <v>31.2</v>
      </c>
      <c r="P13" s="11"/>
      <c r="Q13" s="11"/>
      <c r="R13" s="11">
        <f>'[1]mês-mês anterior'!R13</f>
        <v>14.8</v>
      </c>
      <c r="S13" s="11">
        <f>'[1]mês-mês anterior'!S13</f>
        <v>14.5</v>
      </c>
      <c r="T13" s="11"/>
      <c r="U13" s="11"/>
    </row>
    <row r="14" spans="1:24" ht="42.9" customHeight="1" x14ac:dyDescent="0.25">
      <c r="A14" s="10" t="s">
        <v>9</v>
      </c>
      <c r="B14" s="11">
        <f>'[1]mês-mês anterior'!B14</f>
        <v>-0.2</v>
      </c>
      <c r="C14" s="11">
        <f>'[1]mês-mês anterior'!C14</f>
        <v>-0.2</v>
      </c>
      <c r="D14" s="11"/>
      <c r="E14" s="11"/>
      <c r="F14" s="11">
        <f>'[1]mês-mês anterior'!F14</f>
        <v>-5.5</v>
      </c>
      <c r="G14" s="11">
        <f>'[1]mês-mês anterior'!G14</f>
        <v>-5.4</v>
      </c>
      <c r="H14" s="11"/>
      <c r="I14" s="11"/>
      <c r="J14" s="11">
        <f>'[1]mês-mês anterior'!J14</f>
        <v>1.6</v>
      </c>
      <c r="K14" s="11">
        <f>'[1]mês-mês anterior'!K14</f>
        <v>1.4</v>
      </c>
      <c r="L14" s="11"/>
      <c r="M14" s="11"/>
      <c r="N14" s="11">
        <f>'[1]mês-mês anterior'!N14</f>
        <v>-1.2</v>
      </c>
      <c r="O14" s="11">
        <f>'[1]mês-mês anterior'!O14</f>
        <v>-1.3</v>
      </c>
      <c r="P14" s="11"/>
      <c r="Q14" s="11"/>
      <c r="R14" s="11">
        <f>'[1]mês-mês anterior'!R14</f>
        <v>-0.6</v>
      </c>
      <c r="S14" s="11">
        <f>'[1]mês-mês anterior'!S14</f>
        <v>-0.6</v>
      </c>
      <c r="T14" s="11"/>
      <c r="U14" s="11"/>
    </row>
    <row r="15" spans="1:24" ht="42.9" customHeight="1" x14ac:dyDescent="0.25">
      <c r="A15" s="10" t="s">
        <v>10</v>
      </c>
      <c r="B15" s="11">
        <f>'[1]mês-mês anterior'!B15</f>
        <v>-0.8</v>
      </c>
      <c r="C15" s="11">
        <f>'[1]mês-mês anterior'!C15</f>
        <v>-0.8</v>
      </c>
      <c r="D15" s="11"/>
      <c r="E15" s="11"/>
      <c r="F15" s="11">
        <f>'[1]mês-mês anterior'!F15</f>
        <v>5.6</v>
      </c>
      <c r="G15" s="11">
        <f>'[1]mês-mês anterior'!G15</f>
        <v>5.3</v>
      </c>
      <c r="H15" s="11"/>
      <c r="I15" s="11"/>
      <c r="J15" s="11">
        <f>'[1]mês-mês anterior'!J15</f>
        <v>-2.4</v>
      </c>
      <c r="K15" s="11">
        <f>'[1]mês-mês anterior'!K15</f>
        <v>-2.2999999999999998</v>
      </c>
      <c r="L15" s="11"/>
      <c r="M15" s="11"/>
      <c r="N15" s="11">
        <f>'[1]mês-mês anterior'!N15</f>
        <v>0.5</v>
      </c>
      <c r="O15" s="11">
        <f>'[1]mês-mês anterior'!O15</f>
        <v>0.6</v>
      </c>
      <c r="P15" s="11"/>
      <c r="Q15" s="11"/>
      <c r="R15" s="11">
        <f>'[1]mês-mês anterior'!R15</f>
        <v>-1.1000000000000001</v>
      </c>
      <c r="S15" s="11">
        <f>'[1]mês-mês anterior'!S15</f>
        <v>-1.1000000000000001</v>
      </c>
      <c r="T15" s="11"/>
      <c r="U15" s="11"/>
    </row>
    <row r="16" spans="1:24" ht="42.9" customHeight="1" x14ac:dyDescent="0.25">
      <c r="A16" s="10" t="s">
        <v>11</v>
      </c>
      <c r="B16" s="11">
        <f>'[1]mês-mês anterior'!B16</f>
        <v>-2</v>
      </c>
      <c r="C16" s="11">
        <f>'[1]mês-mês anterior'!C16</f>
        <v>-1.9</v>
      </c>
      <c r="D16" s="11"/>
      <c r="E16" s="11"/>
      <c r="F16" s="11">
        <f>'[1]mês-mês anterior'!F16</f>
        <v>-1.8</v>
      </c>
      <c r="G16" s="11">
        <f>'[1]mês-mês anterior'!G16</f>
        <v>-2</v>
      </c>
      <c r="H16" s="11"/>
      <c r="I16" s="11"/>
      <c r="J16" s="11">
        <f>'[1]mês-mês anterior'!J16</f>
        <v>-1.2</v>
      </c>
      <c r="K16" s="11">
        <f>'[1]mês-mês anterior'!K16</f>
        <v>-1.1000000000000001</v>
      </c>
      <c r="L16" s="11"/>
      <c r="M16" s="11"/>
      <c r="N16" s="11">
        <f>'[1]mês-mês anterior'!N16</f>
        <v>-6.5</v>
      </c>
      <c r="O16" s="11">
        <f>'[1]mês-mês anterior'!O16</f>
        <v>-6.5</v>
      </c>
      <c r="P16" s="11"/>
      <c r="Q16" s="11"/>
      <c r="R16" s="11">
        <f>'[1]mês-mês anterior'!R16</f>
        <v>-1.1000000000000001</v>
      </c>
      <c r="S16" s="11">
        <f>'[1]mês-mês anterior'!S16</f>
        <v>-1</v>
      </c>
      <c r="T16" s="11"/>
      <c r="U16" s="11"/>
    </row>
    <row r="17" spans="1:21" ht="42.9" customHeight="1" x14ac:dyDescent="0.25">
      <c r="A17" s="10" t="s">
        <v>12</v>
      </c>
      <c r="B17" s="11">
        <f>'[1]mês-mês anterior'!B17</f>
        <v>0.3</v>
      </c>
      <c r="C17" s="11">
        <f>'[1]mês-mês anterior'!C17</f>
        <v>0.1</v>
      </c>
      <c r="D17" s="11"/>
      <c r="E17" s="11"/>
      <c r="F17" s="11">
        <f>'[1]mês-mês anterior'!F17</f>
        <v>1.2</v>
      </c>
      <c r="G17" s="11">
        <f>'[1]mês-mês anterior'!G17</f>
        <v>0.5</v>
      </c>
      <c r="H17" s="11"/>
      <c r="I17" s="11"/>
      <c r="J17" s="11">
        <f>'[1]mês-mês anterior'!J17</f>
        <v>-0.5</v>
      </c>
      <c r="K17" s="11">
        <f>'[1]mês-mês anterior'!K17</f>
        <v>-0.5</v>
      </c>
      <c r="L17" s="11"/>
      <c r="M17" s="11"/>
      <c r="N17" s="11">
        <f>'[1]mês-mês anterior'!N17</f>
        <v>2.7</v>
      </c>
      <c r="O17" s="11">
        <f>'[1]mês-mês anterior'!O17</f>
        <v>3.1</v>
      </c>
      <c r="P17" s="11"/>
      <c r="Q17" s="11"/>
      <c r="R17" s="11">
        <f>'[1]mês-mês anterior'!R17</f>
        <v>-0.3</v>
      </c>
      <c r="S17" s="11">
        <f>'[1]mês-mês anterior'!S17</f>
        <v>-0.3</v>
      </c>
      <c r="T17" s="11"/>
      <c r="U17" s="11"/>
    </row>
    <row r="18" spans="1:21" ht="42.9" customHeight="1" x14ac:dyDescent="0.25">
      <c r="A18" s="10" t="s">
        <v>13</v>
      </c>
      <c r="B18" s="11">
        <f>'[1]mês-mês anterior'!B18</f>
        <v>-0.1</v>
      </c>
      <c r="C18" s="11">
        <f>'[1]mês-mês anterior'!C18</f>
        <v>-0.1</v>
      </c>
      <c r="D18" s="11"/>
      <c r="E18" s="11"/>
      <c r="F18" s="11">
        <f>'[1]mês-mês anterior'!F18</f>
        <v>-4.4000000000000004</v>
      </c>
      <c r="G18" s="11">
        <f>'[1]mês-mês anterior'!G18</f>
        <v>-4.0999999999999996</v>
      </c>
      <c r="H18" s="11"/>
      <c r="I18" s="11"/>
      <c r="J18" s="11">
        <f>'[1]mês-mês anterior'!J18</f>
        <v>0.7</v>
      </c>
      <c r="K18" s="11">
        <f>'[1]mês-mês anterior'!K18</f>
        <v>0.7</v>
      </c>
      <c r="L18" s="11"/>
      <c r="M18" s="11"/>
      <c r="N18" s="11">
        <f>'[1]mês-mês anterior'!N18</f>
        <v>-3.8</v>
      </c>
      <c r="O18" s="11">
        <f>'[1]mês-mês anterior'!O18</f>
        <v>-3.6</v>
      </c>
      <c r="P18" s="11"/>
      <c r="Q18" s="11"/>
      <c r="R18" s="11">
        <f>'[1]mês-mês anterior'!R18</f>
        <v>-0.9</v>
      </c>
      <c r="S18" s="11">
        <f>'[1]mês-mês anterior'!S18</f>
        <v>-1</v>
      </c>
      <c r="T18" s="11"/>
      <c r="U18" s="11"/>
    </row>
    <row r="19" spans="1:21" ht="42.9" customHeight="1" x14ac:dyDescent="0.25">
      <c r="A19" s="12" t="s">
        <v>14</v>
      </c>
      <c r="B19" s="11">
        <f>'[1]mês-mês anterior'!B19</f>
        <v>0.2</v>
      </c>
      <c r="C19" s="11">
        <f>'[1]mês-mês anterior'!C19</f>
        <v>0.2</v>
      </c>
      <c r="D19" s="11"/>
      <c r="E19" s="11"/>
      <c r="F19" s="11">
        <f>'[1]mês-mês anterior'!F19</f>
        <v>-5.7</v>
      </c>
      <c r="G19" s="11">
        <f>'[1]mês-mês anterior'!G19</f>
        <v>-3.5</v>
      </c>
      <c r="H19" s="11"/>
      <c r="I19" s="11"/>
      <c r="J19" s="11">
        <f>'[1]mês-mês anterior'!J19</f>
        <v>0.7</v>
      </c>
      <c r="K19" s="11">
        <f>'[1]mês-mês anterior'!K19</f>
        <v>0.6</v>
      </c>
      <c r="L19" s="11"/>
      <c r="M19" s="11"/>
      <c r="N19" s="11">
        <f>'[1]mês-mês anterior'!N19</f>
        <v>-2.1</v>
      </c>
      <c r="O19" s="11">
        <f>'[1]mês-mês anterior'!O19</f>
        <v>-1.7</v>
      </c>
      <c r="P19" s="11"/>
      <c r="Q19" s="11"/>
      <c r="R19" s="11">
        <f>'[1]mês-mês anterior'!R19</f>
        <v>0.2</v>
      </c>
      <c r="S19" s="11">
        <f>'[1]mês-mês anterior'!S19</f>
        <v>0.4</v>
      </c>
      <c r="T19" s="11"/>
      <c r="U19" s="11"/>
    </row>
    <row r="20" spans="1:21" ht="15" x14ac:dyDescent="0.25">
      <c r="A20" s="24" t="s">
        <v>15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37" spans="5:16" x14ac:dyDescent="0.25">
      <c r="E37" s="7"/>
      <c r="F37" s="7"/>
      <c r="J37" s="7"/>
      <c r="K37" s="7"/>
    </row>
    <row r="38" spans="5:16" x14ac:dyDescent="0.25">
      <c r="E38" s="7"/>
      <c r="F38" s="7"/>
      <c r="J38" s="7"/>
      <c r="K38" s="7"/>
      <c r="O38" s="7"/>
      <c r="P38" s="7"/>
    </row>
    <row r="39" spans="5:16" x14ac:dyDescent="0.25">
      <c r="E39" s="7"/>
      <c r="F39" s="7"/>
      <c r="J39" s="7"/>
      <c r="K39" s="7"/>
      <c r="O39" s="7"/>
      <c r="P39" s="7"/>
    </row>
    <row r="40" spans="5:16" x14ac:dyDescent="0.25">
      <c r="E40" s="7"/>
      <c r="F40" s="7"/>
      <c r="J40" s="7"/>
      <c r="K40" s="7"/>
      <c r="O40" s="7"/>
      <c r="P40" s="7"/>
    </row>
    <row r="41" spans="5:16" x14ac:dyDescent="0.25">
      <c r="E41" s="7"/>
      <c r="F41" s="7"/>
      <c r="J41" s="7"/>
      <c r="K41" s="7"/>
      <c r="O41" s="7"/>
      <c r="P41" s="7"/>
    </row>
    <row r="42" spans="5:16" x14ac:dyDescent="0.25">
      <c r="E42" s="7"/>
      <c r="J42" s="7"/>
      <c r="K42" s="7"/>
      <c r="O42" s="7"/>
    </row>
    <row r="43" spans="5:16" x14ac:dyDescent="0.25">
      <c r="E43" s="7"/>
      <c r="J43" s="7"/>
      <c r="K43" s="7"/>
      <c r="O43" s="7"/>
    </row>
    <row r="44" spans="5:16" x14ac:dyDescent="0.25">
      <c r="E44" s="7"/>
      <c r="J44" s="7"/>
      <c r="K44" s="7"/>
      <c r="O44" s="7"/>
    </row>
    <row r="45" spans="5:16" x14ac:dyDescent="0.25">
      <c r="E45" s="7"/>
      <c r="J45" s="7"/>
      <c r="K45" s="7"/>
      <c r="O45" s="7"/>
    </row>
    <row r="46" spans="5:16" x14ac:dyDescent="0.25">
      <c r="E46" s="7"/>
      <c r="J46" s="7"/>
      <c r="K46" s="7"/>
      <c r="O46" s="7"/>
    </row>
    <row r="47" spans="5:16" x14ac:dyDescent="0.25">
      <c r="E47" s="7"/>
      <c r="J47" s="7"/>
      <c r="K47" s="7"/>
      <c r="O47" s="7"/>
    </row>
    <row r="48" spans="5:16" x14ac:dyDescent="0.25">
      <c r="E48" s="7"/>
      <c r="J48" s="7"/>
      <c r="K48" s="7"/>
      <c r="O48" s="7"/>
    </row>
    <row r="49" spans="10:10" x14ac:dyDescent="0.25">
      <c r="J49" s="7"/>
    </row>
  </sheetData>
  <mergeCells count="20">
    <mergeCell ref="P6:Q6"/>
    <mergeCell ref="R6:S6"/>
    <mergeCell ref="T6:U6"/>
    <mergeCell ref="A20:U20"/>
    <mergeCell ref="A1:U1"/>
    <mergeCell ref="A2:U2"/>
    <mergeCell ref="A3:U3"/>
    <mergeCell ref="A5:A7"/>
    <mergeCell ref="R5:U5"/>
    <mergeCell ref="B5:E5"/>
    <mergeCell ref="F5:I5"/>
    <mergeCell ref="J5:M5"/>
    <mergeCell ref="N5:Q5"/>
    <mergeCell ref="B6:C6"/>
    <mergeCell ref="D6:E6"/>
    <mergeCell ref="F6:G6"/>
    <mergeCell ref="H6:I6"/>
    <mergeCell ref="J6:K6"/>
    <mergeCell ref="L6:M6"/>
    <mergeCell ref="N6:O6"/>
  </mergeCells>
  <printOptions horizontalCentered="1"/>
  <pageMargins left="0.27559055118110237" right="0.15748031496062992" top="0.55118110236220474" bottom="0.51181102362204722" header="0.31496062992125984" footer="0.39370078740157483"/>
  <pageSetup paperSize="9" scale="74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tabSelected="1" workbookViewId="0">
      <selection activeCell="C14" sqref="C14"/>
    </sheetView>
  </sheetViews>
  <sheetFormatPr defaultColWidth="11.44140625" defaultRowHeight="13.2" x14ac:dyDescent="0.25"/>
  <cols>
    <col min="1" max="1" width="6.6640625" style="1" customWidth="1"/>
    <col min="2" max="21" width="9.33203125" style="1" customWidth="1"/>
    <col min="22" max="16384" width="11.44140625" style="1"/>
  </cols>
  <sheetData>
    <row r="1" spans="1:24" ht="20.100000000000001" customHeigh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4" ht="20.100000000000001" customHeight="1" x14ac:dyDescent="0.3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4" ht="20.100000000000001" customHeight="1" x14ac:dyDescent="0.3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4" ht="5.25" customHeight="1" x14ac:dyDescent="0.25">
      <c r="A4" s="4"/>
      <c r="B4" s="4"/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4" ht="33.9" customHeight="1" x14ac:dyDescent="0.25">
      <c r="A5" s="28"/>
      <c r="B5" s="18" t="s">
        <v>16</v>
      </c>
      <c r="C5" s="19"/>
      <c r="D5" s="19"/>
      <c r="E5" s="20"/>
      <c r="F5" s="18" t="s">
        <v>1</v>
      </c>
      <c r="G5" s="19"/>
      <c r="H5" s="19"/>
      <c r="I5" s="20"/>
      <c r="J5" s="18" t="s">
        <v>2</v>
      </c>
      <c r="K5" s="19"/>
      <c r="L5" s="19"/>
      <c r="M5" s="20"/>
      <c r="N5" s="18" t="s">
        <v>17</v>
      </c>
      <c r="O5" s="19"/>
      <c r="P5" s="19"/>
      <c r="Q5" s="20"/>
      <c r="R5" s="18" t="s">
        <v>18</v>
      </c>
      <c r="S5" s="19"/>
      <c r="T5" s="19"/>
      <c r="U5" s="20"/>
    </row>
    <row r="6" spans="1:24" ht="33.9" customHeight="1" x14ac:dyDescent="0.25">
      <c r="A6" s="29"/>
      <c r="B6" s="25" t="str">
        <f>'mês-mês anterior'!B6:C6</f>
        <v>Dados de 2018</v>
      </c>
      <c r="C6" s="25"/>
      <c r="D6" s="26" t="str">
        <f>'mês-mês anterior'!D6:E6</f>
        <v>Dados de 2019</v>
      </c>
      <c r="E6" s="27"/>
      <c r="F6" s="25" t="str">
        <f>B6</f>
        <v>Dados de 2018</v>
      </c>
      <c r="G6" s="25"/>
      <c r="H6" s="26" t="str">
        <f>D6</f>
        <v>Dados de 2019</v>
      </c>
      <c r="I6" s="27"/>
      <c r="J6" s="25" t="str">
        <f>B6</f>
        <v>Dados de 2018</v>
      </c>
      <c r="K6" s="25"/>
      <c r="L6" s="26" t="str">
        <f>D6</f>
        <v>Dados de 2019</v>
      </c>
      <c r="M6" s="27"/>
      <c r="N6" s="25" t="str">
        <f>B6</f>
        <v>Dados de 2018</v>
      </c>
      <c r="O6" s="25"/>
      <c r="P6" s="26" t="str">
        <f>D6</f>
        <v>Dados de 2019</v>
      </c>
      <c r="Q6" s="27"/>
      <c r="R6" s="25" t="str">
        <f>B6</f>
        <v>Dados de 2018</v>
      </c>
      <c r="S6" s="25"/>
      <c r="T6" s="26" t="str">
        <f>D6</f>
        <v>Dados de 2019</v>
      </c>
      <c r="U6" s="27"/>
    </row>
    <row r="7" spans="1:24" ht="33.9" customHeight="1" x14ac:dyDescent="0.25">
      <c r="A7" s="30"/>
      <c r="B7" s="8" t="str">
        <f>'mês-mês anterior'!B7</f>
        <v>Dezembro/2018</v>
      </c>
      <c r="C7" s="8" t="str">
        <f>'mês-mês anterior'!C7</f>
        <v>Janeiro/2019</v>
      </c>
      <c r="D7" s="8" t="str">
        <f>'mês-mês anterior'!B7</f>
        <v>Dezembro/2018</v>
      </c>
      <c r="E7" s="8" t="str">
        <f>'mês-mês anterior'!C7</f>
        <v>Janeiro/2019</v>
      </c>
      <c r="F7" s="8" t="str">
        <f>'mês-mês anterior'!B7</f>
        <v>Dezembro/2018</v>
      </c>
      <c r="G7" s="8" t="str">
        <f>'mês-mês anterior'!C7</f>
        <v>Janeiro/2019</v>
      </c>
      <c r="H7" s="8" t="str">
        <f>'mês-mês anterior'!B7</f>
        <v>Dezembro/2018</v>
      </c>
      <c r="I7" s="8" t="str">
        <f>'mês-mês anterior'!C7</f>
        <v>Janeiro/2019</v>
      </c>
      <c r="J7" s="8" t="str">
        <f>'mês-mês anterior'!B7</f>
        <v>Dezembro/2018</v>
      </c>
      <c r="K7" s="8" t="str">
        <f>'mês-mês anterior'!C7</f>
        <v>Janeiro/2019</v>
      </c>
      <c r="L7" s="8" t="str">
        <f>'mês-mês anterior'!B7</f>
        <v>Dezembro/2018</v>
      </c>
      <c r="M7" s="8" t="str">
        <f>'mês-mês anterior'!C7</f>
        <v>Janeiro/2019</v>
      </c>
      <c r="N7" s="8" t="str">
        <f>'mês-mês anterior'!B7</f>
        <v>Dezembro/2018</v>
      </c>
      <c r="O7" s="8" t="str">
        <f>'mês-mês anterior'!C7</f>
        <v>Janeiro/2019</v>
      </c>
      <c r="P7" s="8" t="str">
        <f>'mês-mês anterior'!B7</f>
        <v>Dezembro/2018</v>
      </c>
      <c r="Q7" s="8" t="str">
        <f>'mês-mês anterior'!C7</f>
        <v>Janeiro/2019</v>
      </c>
      <c r="R7" s="8" t="str">
        <f>'mês-mês anterior'!B7</f>
        <v>Dezembro/2018</v>
      </c>
      <c r="S7" s="8" t="str">
        <f>'mês-mês anterior'!C7</f>
        <v>Janeiro/2019</v>
      </c>
      <c r="T7" s="8" t="str">
        <f>'mês-mês anterior'!B7</f>
        <v>Dezembro/2018</v>
      </c>
      <c r="U7" s="8" t="str">
        <f>'mês-mês anterior'!C7</f>
        <v>Janeiro/2019</v>
      </c>
    </row>
    <row r="8" spans="1:24" ht="42.9" customHeight="1" x14ac:dyDescent="0.25">
      <c r="A8" s="13" t="s">
        <v>3</v>
      </c>
      <c r="B8" s="11">
        <f>[1]mensal!B8</f>
        <v>5.7000000000000028</v>
      </c>
      <c r="C8" s="11">
        <f>[1]mensal!C8</f>
        <v>5.7000000000000028</v>
      </c>
      <c r="D8" s="11"/>
      <c r="E8" s="11">
        <f>[1]mensal!E8</f>
        <v>-2.5999999999999943</v>
      </c>
      <c r="F8" s="11">
        <f>[1]mensal!F8</f>
        <v>17.799999999999997</v>
      </c>
      <c r="G8" s="11">
        <f>[1]mensal!G8</f>
        <v>17.799999999999997</v>
      </c>
      <c r="H8" s="11"/>
      <c r="I8" s="11">
        <f>[1]mensal!I8</f>
        <v>-7.7000000000000028</v>
      </c>
      <c r="J8" s="11">
        <f>[1]mensal!J8</f>
        <v>4.4000000000000057</v>
      </c>
      <c r="K8" s="11">
        <f>[1]mensal!K8</f>
        <v>4.4000000000000057</v>
      </c>
      <c r="L8" s="11"/>
      <c r="M8" s="11">
        <f>[1]mensal!M8</f>
        <v>-1.2999999999999972</v>
      </c>
      <c r="N8" s="11">
        <f>[1]mensal!N8</f>
        <v>20.400000000000006</v>
      </c>
      <c r="O8" s="11">
        <f>[1]mensal!O8</f>
        <v>20.400000000000006</v>
      </c>
      <c r="P8" s="11"/>
      <c r="Q8" s="11">
        <f>[1]mensal!Q8</f>
        <v>-5.5</v>
      </c>
      <c r="R8" s="11">
        <f>[1]mensal!R8</f>
        <v>2.4000000000000057</v>
      </c>
      <c r="S8" s="11">
        <f>[1]mensal!S8</f>
        <v>2.4000000000000057</v>
      </c>
      <c r="T8" s="11"/>
      <c r="U8" s="11">
        <f>[1]mensal!U8</f>
        <v>-2.9000000000000057</v>
      </c>
      <c r="W8" s="6"/>
      <c r="X8" s="6"/>
    </row>
    <row r="9" spans="1:24" ht="42.9" customHeight="1" x14ac:dyDescent="0.25">
      <c r="A9" s="13" t="s">
        <v>4</v>
      </c>
      <c r="B9" s="11">
        <f>[1]mensal!B9</f>
        <v>1.9000000000000057</v>
      </c>
      <c r="C9" s="11">
        <f>[1]mensal!C9</f>
        <v>1.9000000000000057</v>
      </c>
      <c r="D9" s="11"/>
      <c r="E9" s="11"/>
      <c r="F9" s="11">
        <f>[1]mensal!F9</f>
        <v>7.2999999999999972</v>
      </c>
      <c r="G9" s="11">
        <f>[1]mensal!G9</f>
        <v>7.2999999999999972</v>
      </c>
      <c r="H9" s="11"/>
      <c r="I9" s="11"/>
      <c r="J9" s="11">
        <f>[1]mensal!J9</f>
        <v>1.0999999999999943</v>
      </c>
      <c r="K9" s="11">
        <f>[1]mensal!K9</f>
        <v>1.0999999999999943</v>
      </c>
      <c r="L9" s="11"/>
      <c r="M9" s="11"/>
      <c r="N9" s="11">
        <f>[1]mensal!N9</f>
        <v>15.5</v>
      </c>
      <c r="O9" s="11">
        <f>[1]mensal!O9</f>
        <v>15.5</v>
      </c>
      <c r="P9" s="11"/>
      <c r="Q9" s="11"/>
      <c r="R9" s="11">
        <f>[1]mensal!R9</f>
        <v>-0.59999999999999432</v>
      </c>
      <c r="S9" s="11">
        <f>[1]mensal!S9</f>
        <v>-0.59999999999999432</v>
      </c>
      <c r="T9" s="11"/>
      <c r="U9" s="11"/>
    </row>
    <row r="10" spans="1:24" ht="42.9" customHeight="1" x14ac:dyDescent="0.25">
      <c r="A10" s="13" t="s">
        <v>5</v>
      </c>
      <c r="B10" s="11">
        <f>[1]mensal!B10</f>
        <v>1.0999999999999943</v>
      </c>
      <c r="C10" s="11">
        <f>[1]mensal!C10</f>
        <v>1.0999999999999943</v>
      </c>
      <c r="D10" s="11"/>
      <c r="E10" s="11"/>
      <c r="F10" s="11">
        <f>[1]mensal!F10</f>
        <v>9.2999999999999972</v>
      </c>
      <c r="G10" s="11">
        <f>[1]mensal!G10</f>
        <v>9.2999999999999972</v>
      </c>
      <c r="H10" s="11"/>
      <c r="I10" s="11"/>
      <c r="J10" s="11">
        <f>[1]mensal!J10</f>
        <v>-0.40000000000000568</v>
      </c>
      <c r="K10" s="11">
        <f>[1]mensal!K10</f>
        <v>-0.40000000000000568</v>
      </c>
      <c r="L10" s="11"/>
      <c r="M10" s="11"/>
      <c r="N10" s="11">
        <f>[1]mensal!N10</f>
        <v>15.799999999999997</v>
      </c>
      <c r="O10" s="11">
        <f>[1]mensal!O10</f>
        <v>15.799999999999997</v>
      </c>
      <c r="P10" s="11"/>
      <c r="Q10" s="11"/>
      <c r="R10" s="11">
        <f>[1]mensal!R10</f>
        <v>-2</v>
      </c>
      <c r="S10" s="11">
        <f>[1]mensal!S10</f>
        <v>-2</v>
      </c>
      <c r="T10" s="11"/>
      <c r="U10" s="11"/>
    </row>
    <row r="11" spans="1:24" ht="42.9" customHeight="1" x14ac:dyDescent="0.25">
      <c r="A11" s="13" t="s">
        <v>6</v>
      </c>
      <c r="B11" s="11">
        <f>[1]mensal!B11</f>
        <v>9.2000000000000028</v>
      </c>
      <c r="C11" s="11">
        <f>[1]mensal!C11</f>
        <v>9.2999999999999972</v>
      </c>
      <c r="D11" s="11"/>
      <c r="E11" s="11"/>
      <c r="F11" s="11">
        <f>[1]mensal!F11</f>
        <v>23.900000000000006</v>
      </c>
      <c r="G11" s="11">
        <f>[1]mensal!G11</f>
        <v>23.900000000000006</v>
      </c>
      <c r="H11" s="11"/>
      <c r="I11" s="11"/>
      <c r="J11" s="11">
        <f>[1]mensal!J11</f>
        <v>5.0999999999999943</v>
      </c>
      <c r="K11" s="11">
        <f>[1]mensal!K11</f>
        <v>5.0999999999999943</v>
      </c>
      <c r="L11" s="11"/>
      <c r="M11" s="11"/>
      <c r="N11" s="11">
        <f>[1]mensal!N11</f>
        <v>36</v>
      </c>
      <c r="O11" s="11">
        <f>[1]mensal!O11</f>
        <v>36</v>
      </c>
      <c r="P11" s="11"/>
      <c r="Q11" s="11"/>
      <c r="R11" s="11">
        <f>[1]mensal!R11</f>
        <v>9.7000000000000028</v>
      </c>
      <c r="S11" s="11">
        <f>[1]mensal!S11</f>
        <v>9.7999999999999972</v>
      </c>
      <c r="T11" s="11"/>
      <c r="U11" s="11"/>
    </row>
    <row r="12" spans="1:24" ht="42.9" customHeight="1" x14ac:dyDescent="0.25">
      <c r="A12" s="13" t="s">
        <v>7</v>
      </c>
      <c r="B12" s="11">
        <f>[1]mensal!B12</f>
        <v>-6.2999999999999972</v>
      </c>
      <c r="C12" s="11">
        <f>[1]mensal!C12</f>
        <v>-6.2000000000000028</v>
      </c>
      <c r="D12" s="11"/>
      <c r="E12" s="11"/>
      <c r="F12" s="11">
        <f>[1]mensal!F12</f>
        <v>-6.4000000000000057</v>
      </c>
      <c r="G12" s="11">
        <f>[1]mensal!G12</f>
        <v>-6.4000000000000057</v>
      </c>
      <c r="H12" s="11"/>
      <c r="I12" s="11"/>
      <c r="J12" s="11">
        <f>[1]mensal!J12</f>
        <v>-4.7000000000000028</v>
      </c>
      <c r="K12" s="11">
        <f>[1]mensal!K12</f>
        <v>-4.7000000000000028</v>
      </c>
      <c r="L12" s="11"/>
      <c r="M12" s="11"/>
      <c r="N12" s="11">
        <f>[1]mensal!N12</f>
        <v>-11.099999999999994</v>
      </c>
      <c r="O12" s="11">
        <f>[1]mensal!O12</f>
        <v>-11.099999999999994</v>
      </c>
      <c r="P12" s="11"/>
      <c r="Q12" s="11"/>
      <c r="R12" s="11">
        <f>[1]mensal!R12</f>
        <v>-9.2999999999999972</v>
      </c>
      <c r="S12" s="11">
        <f>[1]mensal!S12</f>
        <v>-9.0999999999999943</v>
      </c>
      <c r="T12" s="11"/>
      <c r="U12" s="11"/>
    </row>
    <row r="13" spans="1:24" ht="42.9" customHeight="1" x14ac:dyDescent="0.25">
      <c r="A13" s="13" t="s">
        <v>8</v>
      </c>
      <c r="B13" s="11">
        <f>[1]mensal!B13</f>
        <v>3.4000000000000057</v>
      </c>
      <c r="C13" s="11">
        <f>[1]mensal!C13</f>
        <v>3.4000000000000057</v>
      </c>
      <c r="D13" s="11"/>
      <c r="E13" s="11"/>
      <c r="F13" s="11">
        <f>[1]mensal!F13</f>
        <v>9.2000000000000028</v>
      </c>
      <c r="G13" s="11">
        <f>[1]mensal!G13</f>
        <v>9.2000000000000028</v>
      </c>
      <c r="H13" s="11"/>
      <c r="I13" s="11"/>
      <c r="J13" s="11">
        <f>[1]mensal!J13</f>
        <v>2.0999999999999943</v>
      </c>
      <c r="K13" s="11">
        <f>[1]mensal!K13</f>
        <v>2.0999999999999943</v>
      </c>
      <c r="L13" s="11"/>
      <c r="M13" s="11"/>
      <c r="N13" s="11">
        <f>[1]mensal!N13</f>
        <v>14.599999999999994</v>
      </c>
      <c r="O13" s="11">
        <f>[1]mensal!O13</f>
        <v>14.599999999999994</v>
      </c>
      <c r="P13" s="11"/>
      <c r="Q13" s="11"/>
      <c r="R13" s="11">
        <f>[1]mensal!R13</f>
        <v>2.4000000000000057</v>
      </c>
      <c r="S13" s="11">
        <f>[1]mensal!S13</f>
        <v>2.5999999999999943</v>
      </c>
      <c r="T13" s="11"/>
      <c r="U13" s="11"/>
    </row>
    <row r="14" spans="1:24" ht="42.9" customHeight="1" x14ac:dyDescent="0.25">
      <c r="A14" s="13" t="s">
        <v>9</v>
      </c>
      <c r="B14" s="11">
        <f>[1]mensal!B14</f>
        <v>4.2999999999999972</v>
      </c>
      <c r="C14" s="11">
        <f>[1]mensal!C14</f>
        <v>4.4000000000000057</v>
      </c>
      <c r="D14" s="11"/>
      <c r="E14" s="11"/>
      <c r="F14" s="11">
        <f>[1]mensal!F14</f>
        <v>7.7999999999999972</v>
      </c>
      <c r="G14" s="11">
        <f>[1]mensal!G14</f>
        <v>7.7999999999999972</v>
      </c>
      <c r="H14" s="11"/>
      <c r="I14" s="11"/>
      <c r="J14" s="11">
        <f>[1]mensal!J14</f>
        <v>3.9000000000000057</v>
      </c>
      <c r="K14" s="11">
        <f>[1]mensal!K14</f>
        <v>3.9000000000000057</v>
      </c>
      <c r="L14" s="11"/>
      <c r="M14" s="11"/>
      <c r="N14" s="11">
        <f>[1]mensal!N14</f>
        <v>17</v>
      </c>
      <c r="O14" s="11">
        <f>[1]mensal!O14</f>
        <v>17</v>
      </c>
      <c r="P14" s="11"/>
      <c r="Q14" s="11"/>
      <c r="R14" s="11">
        <f>[1]mensal!R14</f>
        <v>1.4000000000000057</v>
      </c>
      <c r="S14" s="11">
        <f>[1]mensal!S14</f>
        <v>1.7000000000000028</v>
      </c>
      <c r="T14" s="11"/>
      <c r="U14" s="11"/>
    </row>
    <row r="15" spans="1:24" ht="42.9" customHeight="1" x14ac:dyDescent="0.25">
      <c r="A15" s="13" t="s">
        <v>10</v>
      </c>
      <c r="B15" s="11">
        <f>[1]mensal!B15</f>
        <v>1.7000000000000028</v>
      </c>
      <c r="C15" s="11">
        <f>[1]mensal!C15</f>
        <v>1.7000000000000028</v>
      </c>
      <c r="D15" s="11"/>
      <c r="E15" s="11"/>
      <c r="F15" s="11">
        <f>[1]mensal!F15</f>
        <v>9.5999999999999943</v>
      </c>
      <c r="G15" s="11">
        <f>[1]mensal!G15</f>
        <v>9.5999999999999943</v>
      </c>
      <c r="H15" s="11"/>
      <c r="I15" s="11"/>
      <c r="J15" s="11">
        <f>[1]mensal!J15</f>
        <v>1</v>
      </c>
      <c r="K15" s="11">
        <f>[1]mensal!K15</f>
        <v>1</v>
      </c>
      <c r="L15" s="11"/>
      <c r="M15" s="11"/>
      <c r="N15" s="11">
        <f>[1]mensal!N15</f>
        <v>9.7999999999999972</v>
      </c>
      <c r="O15" s="11">
        <f>[1]mensal!O15</f>
        <v>9.7999999999999972</v>
      </c>
      <c r="P15" s="11"/>
      <c r="Q15" s="11"/>
      <c r="R15" s="11">
        <f>[1]mensal!R15</f>
        <v>-0.70000000000000284</v>
      </c>
      <c r="S15" s="11">
        <f>[1]mensal!S15</f>
        <v>-0.5</v>
      </c>
      <c r="T15" s="11"/>
      <c r="U15" s="11"/>
    </row>
    <row r="16" spans="1:24" ht="42.9" customHeight="1" x14ac:dyDescent="0.25">
      <c r="A16" s="13" t="s">
        <v>11</v>
      </c>
      <c r="B16" s="11">
        <f>[1]mensal!B16</f>
        <v>-2.2000000000000028</v>
      </c>
      <c r="C16" s="11">
        <f>[1]mensal!C16</f>
        <v>-2.2000000000000028</v>
      </c>
      <c r="D16" s="11"/>
      <c r="E16" s="11"/>
      <c r="F16" s="11">
        <f>[1]mensal!F16</f>
        <v>4.2999999999999972</v>
      </c>
      <c r="G16" s="11">
        <f>[1]mensal!G16</f>
        <v>4.2999999999999972</v>
      </c>
      <c r="H16" s="11"/>
      <c r="I16" s="11"/>
      <c r="J16" s="11">
        <f>[1]mensal!J16</f>
        <v>-2.7999999999999972</v>
      </c>
      <c r="K16" s="11">
        <f>[1]mensal!K16</f>
        <v>-2.7999999999999972</v>
      </c>
      <c r="L16" s="11"/>
      <c r="M16" s="11"/>
      <c r="N16" s="11">
        <f>[1]mensal!N16</f>
        <v>-4.5</v>
      </c>
      <c r="O16" s="11">
        <f>[1]mensal!O16</f>
        <v>-4.5</v>
      </c>
      <c r="P16" s="11"/>
      <c r="Q16" s="11"/>
      <c r="R16" s="11">
        <f>[1]mensal!R16</f>
        <v>-1.9000000000000057</v>
      </c>
      <c r="S16" s="11">
        <f>[1]mensal!S16</f>
        <v>-1.7000000000000028</v>
      </c>
      <c r="T16" s="11"/>
      <c r="U16" s="11"/>
    </row>
    <row r="17" spans="1:21" ht="42.9" customHeight="1" x14ac:dyDescent="0.25">
      <c r="A17" s="13" t="s">
        <v>12</v>
      </c>
      <c r="B17" s="11">
        <f>[1]mensal!B17</f>
        <v>0.79999999999999716</v>
      </c>
      <c r="C17" s="11">
        <f>[1]mensal!C17</f>
        <v>0.79999999999999716</v>
      </c>
      <c r="D17" s="11"/>
      <c r="E17" s="11"/>
      <c r="F17" s="11">
        <f>[1]mensal!F17</f>
        <v>11.099999999999994</v>
      </c>
      <c r="G17" s="11">
        <f>[1]mensal!G17</f>
        <v>10.400000000000006</v>
      </c>
      <c r="H17" s="11"/>
      <c r="I17" s="11"/>
      <c r="J17" s="11">
        <f>[1]mensal!J17</f>
        <v>-0.59999999999999432</v>
      </c>
      <c r="K17" s="11">
        <f>[1]mensal!K17</f>
        <v>-0.59999999999999432</v>
      </c>
      <c r="L17" s="11"/>
      <c r="M17" s="11"/>
      <c r="N17" s="11">
        <f>[1]mensal!N17</f>
        <v>6.7000000000000028</v>
      </c>
      <c r="O17" s="11">
        <f>[1]mensal!O17</f>
        <v>6.7000000000000028</v>
      </c>
      <c r="P17" s="11"/>
      <c r="Q17" s="11"/>
      <c r="R17" s="11">
        <f>[1]mensal!R17</f>
        <v>-9.9999999999994316E-2</v>
      </c>
      <c r="S17" s="11">
        <f>[1]mensal!S17</f>
        <v>9.9999999999994316E-2</v>
      </c>
      <c r="T17" s="11"/>
      <c r="U17" s="11"/>
    </row>
    <row r="18" spans="1:21" ht="42.9" customHeight="1" x14ac:dyDescent="0.25">
      <c r="A18" s="13" t="s">
        <v>13</v>
      </c>
      <c r="B18" s="11">
        <f>[1]mensal!B18</f>
        <v>-1</v>
      </c>
      <c r="C18" s="11">
        <f>[1]mensal!C18</f>
        <v>-1</v>
      </c>
      <c r="D18" s="11"/>
      <c r="E18" s="11"/>
      <c r="F18" s="11">
        <f>[1]mensal!F18</f>
        <v>3.5</v>
      </c>
      <c r="G18" s="11">
        <f>[1]mensal!G18</f>
        <v>3</v>
      </c>
      <c r="H18" s="11"/>
      <c r="I18" s="11"/>
      <c r="J18" s="11">
        <f>[1]mensal!J18</f>
        <v>-1.4000000000000057</v>
      </c>
      <c r="K18" s="11">
        <f>[1]mensal!K18</f>
        <v>-1.4000000000000057</v>
      </c>
      <c r="L18" s="11"/>
      <c r="M18" s="11"/>
      <c r="N18" s="11">
        <f>[1]mensal!N18</f>
        <v>-3.4000000000000057</v>
      </c>
      <c r="O18" s="11">
        <f>[1]mensal!O18</f>
        <v>-2.7999999999999972</v>
      </c>
      <c r="P18" s="11"/>
      <c r="Q18" s="11"/>
      <c r="R18" s="11">
        <f>[1]mensal!R18</f>
        <v>-0.90000000000000568</v>
      </c>
      <c r="S18" s="11">
        <f>[1]mensal!S18</f>
        <v>-0.70000000000000284</v>
      </c>
      <c r="T18" s="11"/>
      <c r="U18" s="11"/>
    </row>
    <row r="19" spans="1:21" ht="42.9" customHeight="1" x14ac:dyDescent="0.25">
      <c r="A19" s="14" t="s">
        <v>14</v>
      </c>
      <c r="B19" s="11">
        <f>[1]mensal!B19</f>
        <v>-3.5999999999999943</v>
      </c>
      <c r="C19" s="11">
        <f>[1]mensal!C19</f>
        <v>-3.5999999999999943</v>
      </c>
      <c r="D19" s="11"/>
      <c r="E19" s="11"/>
      <c r="F19" s="11">
        <f>[1]mensal!F19</f>
        <v>-5.5999999999999943</v>
      </c>
      <c r="G19" s="11">
        <f>[1]mensal!G19</f>
        <v>-4.0999999999999943</v>
      </c>
      <c r="H19" s="11"/>
      <c r="I19" s="11"/>
      <c r="J19" s="11">
        <f>[1]mensal!J19</f>
        <v>-2.2999999999999972</v>
      </c>
      <c r="K19" s="11">
        <f>[1]mensal!K19</f>
        <v>-2.7000000000000028</v>
      </c>
      <c r="L19" s="11"/>
      <c r="M19" s="11"/>
      <c r="N19" s="11">
        <f>[1]mensal!N19</f>
        <v>-14.299999999999997</v>
      </c>
      <c r="O19" s="11">
        <f>[1]mensal!O19</f>
        <v>-13.599999999999994</v>
      </c>
      <c r="P19" s="11"/>
      <c r="Q19" s="11"/>
      <c r="R19" s="11">
        <f>[1]mensal!R19</f>
        <v>-2.5</v>
      </c>
      <c r="S19" s="11">
        <f>[1]mensal!S19</f>
        <v>-2.0999999999999943</v>
      </c>
      <c r="T19" s="11"/>
      <c r="U19" s="11"/>
    </row>
    <row r="20" spans="1:21" ht="15" x14ac:dyDescent="0.25">
      <c r="A20" s="24" t="s">
        <v>15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</sheetData>
  <mergeCells count="20">
    <mergeCell ref="A1:U1"/>
    <mergeCell ref="A2:U2"/>
    <mergeCell ref="A3:U3"/>
    <mergeCell ref="R5:U5"/>
    <mergeCell ref="B5:E5"/>
    <mergeCell ref="F5:I5"/>
    <mergeCell ref="J5:M5"/>
    <mergeCell ref="N5:Q5"/>
    <mergeCell ref="N6:O6"/>
    <mergeCell ref="P6:Q6"/>
    <mergeCell ref="R6:S6"/>
    <mergeCell ref="T6:U6"/>
    <mergeCell ref="A20:U20"/>
    <mergeCell ref="A5:A7"/>
    <mergeCell ref="B6:C6"/>
    <mergeCell ref="D6:E6"/>
    <mergeCell ref="F6:G6"/>
    <mergeCell ref="H6:I6"/>
    <mergeCell ref="J6:K6"/>
    <mergeCell ref="L6:M6"/>
  </mergeCells>
  <printOptions horizontalCentered="1"/>
  <pageMargins left="0.27559055118110237" right="0.15748031496062992" top="0.55118110236220474" bottom="0.51181102362204722" header="0.31496062992125984" footer="0.39370078740157483"/>
  <pageSetup paperSize="9" scale="74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mês-mês anterior</vt:lpstr>
      <vt:lpstr>mensal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ibge</dc:creator>
  <cp:lastModifiedBy>Joao Neto de Sousa Silva</cp:lastModifiedBy>
  <cp:lastPrinted>2019-03-12T19:06:34Z</cp:lastPrinted>
  <dcterms:created xsi:type="dcterms:W3CDTF">2003-12-03T18:30:01Z</dcterms:created>
  <dcterms:modified xsi:type="dcterms:W3CDTF">2019-03-12T19:07:11Z</dcterms:modified>
</cp:coreProperties>
</file>